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N12" i="1"/>
  <c r="N61"/>
  <c r="Q3"/>
  <c r="Q4"/>
  <c r="Q5"/>
  <c r="Q6"/>
  <c r="Q7"/>
  <c r="Q8"/>
  <c r="Q9"/>
  <c r="Q10"/>
  <c r="Q1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4"/>
  <c r="Q85"/>
  <c r="Q86"/>
  <c r="Q87"/>
  <c r="Q88"/>
  <c r="Q89"/>
  <c r="Q90"/>
  <c r="Q91"/>
  <c r="Q92"/>
  <c r="Q93"/>
  <c r="Q94"/>
  <c r="Q95"/>
  <c r="Q96"/>
  <c r="Q97"/>
  <c r="Q98"/>
  <c r="Q99"/>
  <c r="Q100"/>
  <c r="Q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Q83" s="1"/>
  <c r="O84"/>
  <c r="O85"/>
  <c r="O86"/>
  <c r="O87"/>
  <c r="O88"/>
  <c r="O89"/>
  <c r="O90"/>
  <c r="O91"/>
  <c r="O92"/>
  <c r="O93"/>
  <c r="O94"/>
  <c r="O95"/>
  <c r="O96"/>
  <c r="O97"/>
  <c r="O98"/>
  <c r="O99"/>
  <c r="O100"/>
  <c r="O2"/>
  <c r="N5"/>
  <c r="N6"/>
  <c r="N9"/>
  <c r="N13"/>
  <c r="N14"/>
  <c r="N17"/>
  <c r="N21"/>
  <c r="N25"/>
  <c r="N29"/>
  <c r="N33"/>
  <c r="N37"/>
  <c r="N41"/>
  <c r="N45"/>
  <c r="N49"/>
  <c r="N53"/>
  <c r="N57"/>
  <c r="N65"/>
  <c r="N69"/>
  <c r="N73"/>
  <c r="N77"/>
  <c r="N81"/>
  <c r="N85"/>
  <c r="N89"/>
  <c r="N93"/>
  <c r="N97"/>
  <c r="I3"/>
  <c r="J3"/>
  <c r="K3"/>
  <c r="L3"/>
  <c r="M3"/>
  <c r="N3" s="1"/>
  <c r="I4"/>
  <c r="J4"/>
  <c r="K4"/>
  <c r="L4"/>
  <c r="M4"/>
  <c r="N4" s="1"/>
  <c r="I5"/>
  <c r="J5"/>
  <c r="K5"/>
  <c r="L5"/>
  <c r="M5"/>
  <c r="I6"/>
  <c r="J6"/>
  <c r="K6"/>
  <c r="L6"/>
  <c r="M6"/>
  <c r="I7"/>
  <c r="J7"/>
  <c r="K7"/>
  <c r="L7"/>
  <c r="M7"/>
  <c r="N7" s="1"/>
  <c r="I8"/>
  <c r="J8"/>
  <c r="K8"/>
  <c r="L8"/>
  <c r="M8"/>
  <c r="N8" s="1"/>
  <c r="I9"/>
  <c r="J9"/>
  <c r="K9"/>
  <c r="L9"/>
  <c r="M9"/>
  <c r="I10"/>
  <c r="J10"/>
  <c r="K10"/>
  <c r="L10"/>
  <c r="M10"/>
  <c r="N10" s="1"/>
  <c r="I11"/>
  <c r="J11"/>
  <c r="K11"/>
  <c r="L11"/>
  <c r="M11"/>
  <c r="N11" s="1"/>
  <c r="I12"/>
  <c r="J12"/>
  <c r="K12"/>
  <c r="L12"/>
  <c r="M12"/>
  <c r="I13"/>
  <c r="J13"/>
  <c r="K13"/>
  <c r="L13"/>
  <c r="M13"/>
  <c r="I14"/>
  <c r="J14"/>
  <c r="K14"/>
  <c r="L14"/>
  <c r="M14"/>
  <c r="I15"/>
  <c r="J15"/>
  <c r="K15"/>
  <c r="L15"/>
  <c r="M15"/>
  <c r="N15" s="1"/>
  <c r="I16"/>
  <c r="J16"/>
  <c r="K16"/>
  <c r="L16"/>
  <c r="M16"/>
  <c r="N16" s="1"/>
  <c r="I17"/>
  <c r="J17"/>
  <c r="K17"/>
  <c r="L17"/>
  <c r="M17"/>
  <c r="I18"/>
  <c r="J18"/>
  <c r="K18"/>
  <c r="L18"/>
  <c r="M18"/>
  <c r="N18" s="1"/>
  <c r="I19"/>
  <c r="J19"/>
  <c r="K19"/>
  <c r="L19"/>
  <c r="M19"/>
  <c r="N19" s="1"/>
  <c r="I20"/>
  <c r="J20"/>
  <c r="K20"/>
  <c r="L20"/>
  <c r="M20"/>
  <c r="N20" s="1"/>
  <c r="I21"/>
  <c r="J21"/>
  <c r="K21"/>
  <c r="L21"/>
  <c r="M21"/>
  <c r="I22"/>
  <c r="J22"/>
  <c r="K22"/>
  <c r="L22"/>
  <c r="M22"/>
  <c r="N22" s="1"/>
  <c r="I23"/>
  <c r="J23"/>
  <c r="K23"/>
  <c r="L23"/>
  <c r="M23"/>
  <c r="N23" s="1"/>
  <c r="I24"/>
  <c r="J24"/>
  <c r="K24"/>
  <c r="L24"/>
  <c r="M24"/>
  <c r="N24" s="1"/>
  <c r="I25"/>
  <c r="J25"/>
  <c r="K25"/>
  <c r="L25"/>
  <c r="M25"/>
  <c r="I26"/>
  <c r="J26"/>
  <c r="K26"/>
  <c r="L26"/>
  <c r="M26"/>
  <c r="N26" s="1"/>
  <c r="I27"/>
  <c r="J27"/>
  <c r="K27"/>
  <c r="L27"/>
  <c r="M27"/>
  <c r="N27" s="1"/>
  <c r="I28"/>
  <c r="J28"/>
  <c r="K28"/>
  <c r="L28"/>
  <c r="M28"/>
  <c r="N28" s="1"/>
  <c r="I29"/>
  <c r="J29"/>
  <c r="K29"/>
  <c r="L29"/>
  <c r="M29"/>
  <c r="I30"/>
  <c r="J30"/>
  <c r="K30"/>
  <c r="L30"/>
  <c r="M30"/>
  <c r="N30" s="1"/>
  <c r="I31"/>
  <c r="J31"/>
  <c r="K31"/>
  <c r="L31"/>
  <c r="M31"/>
  <c r="N31" s="1"/>
  <c r="I32"/>
  <c r="J32"/>
  <c r="K32"/>
  <c r="L32"/>
  <c r="M32"/>
  <c r="N32" s="1"/>
  <c r="I33"/>
  <c r="J33"/>
  <c r="K33"/>
  <c r="L33"/>
  <c r="M33"/>
  <c r="I34"/>
  <c r="J34"/>
  <c r="K34"/>
  <c r="L34"/>
  <c r="M34"/>
  <c r="N34" s="1"/>
  <c r="I35"/>
  <c r="J35"/>
  <c r="K35"/>
  <c r="L35"/>
  <c r="M35"/>
  <c r="N35" s="1"/>
  <c r="I36"/>
  <c r="J36"/>
  <c r="K36"/>
  <c r="L36"/>
  <c r="M36"/>
  <c r="N36" s="1"/>
  <c r="I37"/>
  <c r="J37"/>
  <c r="K37"/>
  <c r="L37"/>
  <c r="M37"/>
  <c r="I38"/>
  <c r="J38"/>
  <c r="K38"/>
  <c r="L38"/>
  <c r="M38"/>
  <c r="N38" s="1"/>
  <c r="I39"/>
  <c r="J39"/>
  <c r="K39"/>
  <c r="L39"/>
  <c r="M39"/>
  <c r="N39" s="1"/>
  <c r="I40"/>
  <c r="J40"/>
  <c r="K40"/>
  <c r="L40"/>
  <c r="M40"/>
  <c r="N40" s="1"/>
  <c r="I41"/>
  <c r="J41"/>
  <c r="K41"/>
  <c r="L41"/>
  <c r="M41"/>
  <c r="I42"/>
  <c r="J42"/>
  <c r="K42"/>
  <c r="L42"/>
  <c r="M42"/>
  <c r="N42" s="1"/>
  <c r="I43"/>
  <c r="J43"/>
  <c r="K43"/>
  <c r="L43"/>
  <c r="M43"/>
  <c r="N43" s="1"/>
  <c r="I44"/>
  <c r="J44"/>
  <c r="K44"/>
  <c r="L44"/>
  <c r="M44"/>
  <c r="N44" s="1"/>
  <c r="I45"/>
  <c r="J45"/>
  <c r="K45"/>
  <c r="L45"/>
  <c r="M45"/>
  <c r="I46"/>
  <c r="J46"/>
  <c r="K46"/>
  <c r="L46"/>
  <c r="M46"/>
  <c r="N46" s="1"/>
  <c r="I47"/>
  <c r="J47"/>
  <c r="K47"/>
  <c r="L47"/>
  <c r="M47"/>
  <c r="N47" s="1"/>
  <c r="I48"/>
  <c r="J48"/>
  <c r="K48"/>
  <c r="L48"/>
  <c r="M48"/>
  <c r="N48" s="1"/>
  <c r="I49"/>
  <c r="J49"/>
  <c r="K49"/>
  <c r="L49"/>
  <c r="M49"/>
  <c r="I50"/>
  <c r="J50"/>
  <c r="K50"/>
  <c r="L50"/>
  <c r="M50"/>
  <c r="N50" s="1"/>
  <c r="I51"/>
  <c r="J51"/>
  <c r="K51"/>
  <c r="L51"/>
  <c r="M51"/>
  <c r="N51" s="1"/>
  <c r="I52"/>
  <c r="J52"/>
  <c r="K52"/>
  <c r="L52"/>
  <c r="M52"/>
  <c r="N52" s="1"/>
  <c r="I53"/>
  <c r="J53"/>
  <c r="K53"/>
  <c r="L53"/>
  <c r="M53"/>
  <c r="I54"/>
  <c r="J54"/>
  <c r="K54"/>
  <c r="L54"/>
  <c r="M54"/>
  <c r="N54" s="1"/>
  <c r="I55"/>
  <c r="J55"/>
  <c r="K55"/>
  <c r="L55"/>
  <c r="M55"/>
  <c r="N55" s="1"/>
  <c r="I56"/>
  <c r="J56"/>
  <c r="K56"/>
  <c r="L56"/>
  <c r="M56"/>
  <c r="N56" s="1"/>
  <c r="I57"/>
  <c r="J57"/>
  <c r="K57"/>
  <c r="L57"/>
  <c r="M57"/>
  <c r="I58"/>
  <c r="J58"/>
  <c r="K58"/>
  <c r="L58"/>
  <c r="M58"/>
  <c r="N58" s="1"/>
  <c r="I59"/>
  <c r="J59"/>
  <c r="K59"/>
  <c r="L59"/>
  <c r="M59"/>
  <c r="N59" s="1"/>
  <c r="I60"/>
  <c r="J60"/>
  <c r="K60"/>
  <c r="L60"/>
  <c r="M60"/>
  <c r="N60" s="1"/>
  <c r="I61"/>
  <c r="J61"/>
  <c r="K61"/>
  <c r="L61"/>
  <c r="M61"/>
  <c r="I62"/>
  <c r="J62"/>
  <c r="K62"/>
  <c r="L62"/>
  <c r="M62"/>
  <c r="N62" s="1"/>
  <c r="I63"/>
  <c r="J63"/>
  <c r="K63"/>
  <c r="L63"/>
  <c r="M63"/>
  <c r="N63" s="1"/>
  <c r="I64"/>
  <c r="J64"/>
  <c r="K64"/>
  <c r="L64"/>
  <c r="M64"/>
  <c r="N64" s="1"/>
  <c r="I65"/>
  <c r="J65"/>
  <c r="K65"/>
  <c r="L65"/>
  <c r="M65"/>
  <c r="I66"/>
  <c r="J66"/>
  <c r="K66"/>
  <c r="L66"/>
  <c r="M66"/>
  <c r="N66" s="1"/>
  <c r="I67"/>
  <c r="J67"/>
  <c r="K67"/>
  <c r="L67"/>
  <c r="M67"/>
  <c r="N67" s="1"/>
  <c r="I68"/>
  <c r="J68"/>
  <c r="K68"/>
  <c r="L68"/>
  <c r="M68"/>
  <c r="N68" s="1"/>
  <c r="I69"/>
  <c r="J69"/>
  <c r="K69"/>
  <c r="L69"/>
  <c r="M69"/>
  <c r="I70"/>
  <c r="J70"/>
  <c r="K70"/>
  <c r="L70"/>
  <c r="M70"/>
  <c r="N70" s="1"/>
  <c r="I71"/>
  <c r="J71"/>
  <c r="K71"/>
  <c r="L71"/>
  <c r="M71"/>
  <c r="N71" s="1"/>
  <c r="I72"/>
  <c r="J72"/>
  <c r="K72"/>
  <c r="L72"/>
  <c r="M72"/>
  <c r="N72" s="1"/>
  <c r="I73"/>
  <c r="J73"/>
  <c r="K73"/>
  <c r="L73"/>
  <c r="M73"/>
  <c r="I74"/>
  <c r="J74"/>
  <c r="K74"/>
  <c r="L74"/>
  <c r="M74"/>
  <c r="N74" s="1"/>
  <c r="I75"/>
  <c r="J75"/>
  <c r="K75"/>
  <c r="L75"/>
  <c r="M75"/>
  <c r="N75" s="1"/>
  <c r="I76"/>
  <c r="J76"/>
  <c r="K76"/>
  <c r="L76"/>
  <c r="M76"/>
  <c r="N76" s="1"/>
  <c r="I77"/>
  <c r="J77"/>
  <c r="K77"/>
  <c r="L77"/>
  <c r="M77"/>
  <c r="I78"/>
  <c r="J78"/>
  <c r="K78"/>
  <c r="L78"/>
  <c r="M78"/>
  <c r="N78" s="1"/>
  <c r="I79"/>
  <c r="J79"/>
  <c r="K79"/>
  <c r="L79"/>
  <c r="M79"/>
  <c r="N79" s="1"/>
  <c r="I80"/>
  <c r="J80"/>
  <c r="K80"/>
  <c r="L80"/>
  <c r="M80"/>
  <c r="N80" s="1"/>
  <c r="I81"/>
  <c r="J81"/>
  <c r="K81"/>
  <c r="L81"/>
  <c r="M81"/>
  <c r="I82"/>
  <c r="J82"/>
  <c r="K82"/>
  <c r="L82"/>
  <c r="M82"/>
  <c r="N82" s="1"/>
  <c r="I83"/>
  <c r="J83"/>
  <c r="K83"/>
  <c r="L83"/>
  <c r="M83"/>
  <c r="N83" s="1"/>
  <c r="I84"/>
  <c r="J84"/>
  <c r="K84"/>
  <c r="L84"/>
  <c r="M84"/>
  <c r="N84" s="1"/>
  <c r="I85"/>
  <c r="J85"/>
  <c r="K85"/>
  <c r="L85"/>
  <c r="M85"/>
  <c r="I86"/>
  <c r="J86"/>
  <c r="K86"/>
  <c r="L86"/>
  <c r="M86"/>
  <c r="N86" s="1"/>
  <c r="I87"/>
  <c r="J87"/>
  <c r="K87"/>
  <c r="L87"/>
  <c r="M87"/>
  <c r="N87" s="1"/>
  <c r="I88"/>
  <c r="J88"/>
  <c r="K88"/>
  <c r="L88"/>
  <c r="M88"/>
  <c r="N88" s="1"/>
  <c r="I89"/>
  <c r="J89"/>
  <c r="K89"/>
  <c r="L89"/>
  <c r="M89"/>
  <c r="I90"/>
  <c r="J90"/>
  <c r="K90"/>
  <c r="L90"/>
  <c r="M90"/>
  <c r="N90" s="1"/>
  <c r="I91"/>
  <c r="J91"/>
  <c r="K91"/>
  <c r="L91"/>
  <c r="M91"/>
  <c r="N91" s="1"/>
  <c r="I92"/>
  <c r="J92"/>
  <c r="K92"/>
  <c r="L92"/>
  <c r="M92"/>
  <c r="N92" s="1"/>
  <c r="I93"/>
  <c r="J93"/>
  <c r="K93"/>
  <c r="L93"/>
  <c r="M93"/>
  <c r="I94"/>
  <c r="J94"/>
  <c r="K94"/>
  <c r="L94"/>
  <c r="M94"/>
  <c r="N94" s="1"/>
  <c r="I95"/>
  <c r="J95"/>
  <c r="K95"/>
  <c r="L95"/>
  <c r="M95"/>
  <c r="N95" s="1"/>
  <c r="I96"/>
  <c r="J96"/>
  <c r="K96"/>
  <c r="L96"/>
  <c r="M96"/>
  <c r="N96" s="1"/>
  <c r="I97"/>
  <c r="J97"/>
  <c r="K97"/>
  <c r="L97"/>
  <c r="M97"/>
  <c r="I98"/>
  <c r="J98"/>
  <c r="K98"/>
  <c r="L98"/>
  <c r="M98"/>
  <c r="N98" s="1"/>
  <c r="I99"/>
  <c r="J99"/>
  <c r="K99"/>
  <c r="L99"/>
  <c r="M99"/>
  <c r="N99" s="1"/>
  <c r="I100"/>
  <c r="J100"/>
  <c r="K100"/>
  <c r="L100"/>
  <c r="M100"/>
  <c r="N100" s="1"/>
  <c r="J2"/>
  <c r="K2"/>
  <c r="N2" s="1"/>
  <c r="L2"/>
  <c r="M2"/>
  <c r="I2"/>
  <c r="Q12" l="1"/>
</calcChain>
</file>

<file path=xl/sharedStrings.xml><?xml version="1.0" encoding="utf-8"?>
<sst xmlns="http://schemas.openxmlformats.org/spreadsheetml/2006/main" count="136" uniqueCount="136">
  <si>
    <t>Group Number</t>
  </si>
  <si>
    <t>Enrollment</t>
  </si>
  <si>
    <t>Lab Assignment-1 Marks (10)</t>
  </si>
  <si>
    <t>Lab Assignment-2 Marks (10)</t>
  </si>
  <si>
    <t>Lab Assignment-3 Marks (10)</t>
  </si>
  <si>
    <t>Lab Assignment-4 Marks (10)</t>
  </si>
  <si>
    <t>Group 1</t>
  </si>
  <si>
    <t>MIT2018001</t>
  </si>
  <si>
    <t>MIT2018002</t>
  </si>
  <si>
    <t>MIT2018003</t>
  </si>
  <si>
    <t>MIT2018004</t>
  </si>
  <si>
    <t>MIT2018006</t>
  </si>
  <si>
    <t>Group 2</t>
  </si>
  <si>
    <t>MIT2018007</t>
  </si>
  <si>
    <t>MIT2018008</t>
  </si>
  <si>
    <t>MIT2018009</t>
  </si>
  <si>
    <t>MIT2018010</t>
  </si>
  <si>
    <t>MIT2018011</t>
  </si>
  <si>
    <t>Group 3</t>
  </si>
  <si>
    <t>MIT2018012</t>
  </si>
  <si>
    <t>MIT2018013</t>
  </si>
  <si>
    <t>MIT2018014</t>
  </si>
  <si>
    <t>MIT2018015</t>
  </si>
  <si>
    <t>MIT2018016</t>
  </si>
  <si>
    <t>Group 4</t>
  </si>
  <si>
    <t>MIT2018017</t>
  </si>
  <si>
    <t>MIT2018018</t>
  </si>
  <si>
    <t>MIT2018020</t>
  </si>
  <si>
    <t>MIT2018021</t>
  </si>
  <si>
    <t>MIT2018022</t>
  </si>
  <si>
    <t>Group 5</t>
  </si>
  <si>
    <t>MIT2018023</t>
  </si>
  <si>
    <t>MIT2018024</t>
  </si>
  <si>
    <t>MIT2018025</t>
  </si>
  <si>
    <t>MIT2018026</t>
  </si>
  <si>
    <t>MIT2018027</t>
  </si>
  <si>
    <t>Group 6</t>
  </si>
  <si>
    <t>MIT2018028</t>
  </si>
  <si>
    <t>MIT2018029</t>
  </si>
  <si>
    <t>MIT2018030</t>
  </si>
  <si>
    <t>MIT2018031</t>
  </si>
  <si>
    <t>MIT2018032</t>
  </si>
  <si>
    <t>Group 7</t>
  </si>
  <si>
    <t>MIT2018033</t>
  </si>
  <si>
    <t>MIT2018034</t>
  </si>
  <si>
    <t>MIT2018035</t>
  </si>
  <si>
    <t>MIT2018036</t>
  </si>
  <si>
    <t>MIT2018037</t>
  </si>
  <si>
    <t>Group 8</t>
  </si>
  <si>
    <t>MIT2018038</t>
  </si>
  <si>
    <t>MIT2018039</t>
  </si>
  <si>
    <t>MIT2018040</t>
  </si>
  <si>
    <t>MIT2018041</t>
  </si>
  <si>
    <t>MIT2018042</t>
  </si>
  <si>
    <t>Group 9</t>
  </si>
  <si>
    <t>MIT2018043</t>
  </si>
  <si>
    <t>MIT2018044</t>
  </si>
  <si>
    <t>MIT2018045</t>
  </si>
  <si>
    <t>MIT2018046</t>
  </si>
  <si>
    <t>MIT2018047</t>
  </si>
  <si>
    <t>Group 10</t>
  </si>
  <si>
    <t>MIT2018048</t>
  </si>
  <si>
    <t>MIT2018049</t>
  </si>
  <si>
    <t>MIT2018050</t>
  </si>
  <si>
    <t>MIT2018051</t>
  </si>
  <si>
    <t>MIT2018052</t>
  </si>
  <si>
    <t>Group 11</t>
  </si>
  <si>
    <t>MIT2018053</t>
  </si>
  <si>
    <t>MIT2018054</t>
  </si>
  <si>
    <t>MIT2018055</t>
  </si>
  <si>
    <t>MIT2018056</t>
  </si>
  <si>
    <t>MIT2018057</t>
  </si>
  <si>
    <t>Group 12</t>
  </si>
  <si>
    <t>MIT2018058</t>
  </si>
  <si>
    <t>MIT2018059</t>
  </si>
  <si>
    <t>MIT2018060</t>
  </si>
  <si>
    <t>MIT2018061</t>
  </si>
  <si>
    <t>MIT2018062</t>
  </si>
  <si>
    <t>Group 13</t>
  </si>
  <si>
    <t>MIT2018063</t>
  </si>
  <si>
    <t>MIT2018064</t>
  </si>
  <si>
    <t>MIT2018065</t>
  </si>
  <si>
    <t>MIT2018066</t>
  </si>
  <si>
    <t>MIT2018067</t>
  </si>
  <si>
    <t>Group 14</t>
  </si>
  <si>
    <t>MIT2018068</t>
  </si>
  <si>
    <t>MIT2018069</t>
  </si>
  <si>
    <t>MIT2018070</t>
  </si>
  <si>
    <t>MIT2018071</t>
  </si>
  <si>
    <t>MIT2018072</t>
  </si>
  <si>
    <t>Group 15</t>
  </si>
  <si>
    <t>MIT2018073</t>
  </si>
  <si>
    <t>MIT2018075</t>
  </si>
  <si>
    <t>MIT2018076</t>
  </si>
  <si>
    <t>MIT2018077</t>
  </si>
  <si>
    <t>MIT2018078</t>
  </si>
  <si>
    <t>Group 16</t>
  </si>
  <si>
    <t>MIT2018079</t>
  </si>
  <si>
    <t>MIT2018080</t>
  </si>
  <si>
    <t>MIT2018081</t>
  </si>
  <si>
    <t>MIT2018082</t>
  </si>
  <si>
    <t>MIT2018083</t>
  </si>
  <si>
    <t>Group 17</t>
  </si>
  <si>
    <t>MIT2018084</t>
  </si>
  <si>
    <t>MIT2018085</t>
  </si>
  <si>
    <t>MIT2018086</t>
  </si>
  <si>
    <t>MIT2018087</t>
  </si>
  <si>
    <t>MIT2018088</t>
  </si>
  <si>
    <t>Group 18</t>
  </si>
  <si>
    <t>RSI2018501</t>
  </si>
  <si>
    <t>RSI2018502</t>
  </si>
  <si>
    <t>RSI2018503</t>
  </si>
  <si>
    <t>RSI2018504</t>
  </si>
  <si>
    <t>RSI2018505</t>
  </si>
  <si>
    <t>Group 19</t>
  </si>
  <si>
    <t>RSI2018506</t>
  </si>
  <si>
    <t>RSI2018507</t>
  </si>
  <si>
    <t>RSI2018508</t>
  </si>
  <si>
    <t>RSI2018509</t>
  </si>
  <si>
    <t>Group 20</t>
  </si>
  <si>
    <t>RSI2018001</t>
  </si>
  <si>
    <t>RSI2018004</t>
  </si>
  <si>
    <t>RSI2018005</t>
  </si>
  <si>
    <t>RSI2018006</t>
  </si>
  <si>
    <t>RSI2018007</t>
  </si>
  <si>
    <t>Lab Assignment-5 Marks (10)</t>
  </si>
  <si>
    <t>Lab Assignment-1 Marks %</t>
  </si>
  <si>
    <t>Lab Assignment-2 Marks %</t>
  </si>
  <si>
    <t>Lab Assignment-3 Marks %</t>
  </si>
  <si>
    <t>Lab Assignment-4 Marks %</t>
  </si>
  <si>
    <t>Lab Assignment-5 Marks %</t>
  </si>
  <si>
    <t>Avg. Lab Assignment Marks %</t>
  </si>
  <si>
    <t>Lab Review Test Marks (20)</t>
  </si>
  <si>
    <t>Lab Review Test Marks %</t>
  </si>
  <si>
    <t>Lab Attendance %</t>
  </si>
  <si>
    <t>Total Lab Marks %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</si>
</sst>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B6DDE8"/>
        <bgColor rgb="FFB6DDE8"/>
      </patternFill>
    </fill>
    <fill>
      <patternFill patternType="solid">
        <fgColor rgb="FFC4BD97"/>
        <bgColor rgb="FFC4BD97"/>
      </patternFill>
    </fill>
    <fill>
      <patternFill patternType="solid">
        <fgColor rgb="FF8DB3E2"/>
        <bgColor rgb="FF8DB3E2"/>
      </patternFill>
    </fill>
    <fill>
      <patternFill patternType="solid">
        <fgColor rgb="FFE5DFEC"/>
        <bgColor rgb="FFE5DFEC"/>
      </patternFill>
    </fill>
    <fill>
      <patternFill patternType="solid">
        <fgColor rgb="FFE5B8B7"/>
        <bgColor rgb="FFE5B8B7"/>
      </patternFill>
    </fill>
    <fill>
      <patternFill patternType="solid">
        <fgColor rgb="FFEAF1DD"/>
        <bgColor rgb="FFEAF1DD"/>
      </patternFill>
    </fill>
    <fill>
      <patternFill patternType="solid">
        <fgColor rgb="FFCCC0D9"/>
        <bgColor rgb="FFCCC0D9"/>
      </patternFill>
    </fill>
    <fill>
      <patternFill patternType="solid">
        <fgColor rgb="FFDBE5F1"/>
        <bgColor rgb="FFDBE5F1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2" fillId="1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0"/>
  <sheetViews>
    <sheetView tabSelected="1" topLeftCell="L68" workbookViewId="0">
      <selection activeCell="Q2" sqref="Q2:Q100"/>
    </sheetView>
  </sheetViews>
  <sheetFormatPr defaultColWidth="14.42578125" defaultRowHeight="15" customHeight="1"/>
  <cols>
    <col min="1" max="1" width="17.28515625" customWidth="1"/>
    <col min="2" max="2" width="18.5703125" customWidth="1"/>
    <col min="3" max="17" width="18.7109375" customWidth="1"/>
    <col min="18" max="27" width="8.7109375" customWidth="1"/>
  </cols>
  <sheetData>
    <row r="1" spans="1:17" ht="6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9" t="s">
        <v>125</v>
      </c>
      <c r="H1" s="29" t="s">
        <v>132</v>
      </c>
      <c r="I1" s="2" t="s">
        <v>126</v>
      </c>
      <c r="J1" s="2" t="s">
        <v>127</v>
      </c>
      <c r="K1" s="2" t="s">
        <v>128</v>
      </c>
      <c r="L1" s="2" t="s">
        <v>129</v>
      </c>
      <c r="M1" s="29" t="s">
        <v>130</v>
      </c>
      <c r="N1" s="29" t="s">
        <v>131</v>
      </c>
      <c r="O1" s="29" t="s">
        <v>133</v>
      </c>
      <c r="P1" s="29" t="s">
        <v>134</v>
      </c>
      <c r="Q1" s="29" t="s">
        <v>135</v>
      </c>
    </row>
    <row r="2" spans="1:17" ht="18" customHeight="1">
      <c r="A2" s="39" t="s">
        <v>6</v>
      </c>
      <c r="B2" s="3" t="s">
        <v>7</v>
      </c>
      <c r="C2" s="4">
        <v>9</v>
      </c>
      <c r="D2" s="4">
        <v>8</v>
      </c>
      <c r="E2" s="4">
        <v>10</v>
      </c>
      <c r="F2" s="5">
        <v>8</v>
      </c>
      <c r="G2" s="5">
        <v>9</v>
      </c>
      <c r="H2" s="4">
        <v>20</v>
      </c>
      <c r="I2" s="4">
        <f>(C2*100)/10</f>
        <v>90</v>
      </c>
      <c r="J2" s="4">
        <f>(D2*100)/10</f>
        <v>80</v>
      </c>
      <c r="K2" s="4">
        <f>(E2*100)/10</f>
        <v>100</v>
      </c>
      <c r="L2" s="4">
        <f>(F2*100)/10</f>
        <v>80</v>
      </c>
      <c r="M2" s="4">
        <f>(G2*100)/10</f>
        <v>90</v>
      </c>
      <c r="N2" s="4">
        <f>(I2+J2+K2+L2+M2)/5</f>
        <v>88</v>
      </c>
      <c r="O2" s="4">
        <f>(H2*100)/20</f>
        <v>100</v>
      </c>
      <c r="P2" s="4">
        <v>100</v>
      </c>
      <c r="Q2" s="31">
        <f>(0.7*N2+0.25*O2+0.05*P2)</f>
        <v>91.6</v>
      </c>
    </row>
    <row r="3" spans="1:17" ht="18" customHeight="1">
      <c r="A3" s="33"/>
      <c r="B3" s="3" t="s">
        <v>8</v>
      </c>
      <c r="C3" s="4">
        <v>9</v>
      </c>
      <c r="D3" s="6">
        <v>8</v>
      </c>
      <c r="E3" s="4">
        <v>9</v>
      </c>
      <c r="F3" s="7">
        <v>8</v>
      </c>
      <c r="G3" s="7">
        <v>9</v>
      </c>
      <c r="H3" s="4">
        <v>16</v>
      </c>
      <c r="I3" s="4">
        <f t="shared" ref="I3:I66" si="0">(C3*100)/10</f>
        <v>90</v>
      </c>
      <c r="J3" s="4">
        <f t="shared" ref="J3:J66" si="1">(D3*100)/10</f>
        <v>80</v>
      </c>
      <c r="K3" s="4">
        <f t="shared" ref="K3:K66" si="2">(E3*100)/10</f>
        <v>90</v>
      </c>
      <c r="L3" s="4">
        <f t="shared" ref="L3:L66" si="3">(F3*100)/10</f>
        <v>80</v>
      </c>
      <c r="M3" s="4">
        <f t="shared" ref="M3:M34" si="4">(G3*100)/10</f>
        <v>90</v>
      </c>
      <c r="N3" s="4">
        <f t="shared" ref="N3:N66" si="5">(I3+J3+K3+L3+M3)/5</f>
        <v>86</v>
      </c>
      <c r="O3" s="4">
        <f t="shared" ref="O3:O66" si="6">(H3*100)/20</f>
        <v>80</v>
      </c>
      <c r="P3" s="4">
        <v>100</v>
      </c>
      <c r="Q3" s="31">
        <f t="shared" ref="Q3:Q66" si="7">(0.7*N3+0.25*O3+0.05*P3)</f>
        <v>85.199999999999989</v>
      </c>
    </row>
    <row r="4" spans="1:17" ht="18" customHeight="1">
      <c r="A4" s="33"/>
      <c r="B4" s="3" t="s">
        <v>9</v>
      </c>
      <c r="C4" s="4">
        <v>9</v>
      </c>
      <c r="D4" s="6">
        <v>8</v>
      </c>
      <c r="E4" s="4">
        <v>10</v>
      </c>
      <c r="F4" s="7">
        <v>9</v>
      </c>
      <c r="G4" s="7">
        <v>9</v>
      </c>
      <c r="H4" s="4">
        <v>20</v>
      </c>
      <c r="I4" s="4">
        <f t="shared" si="0"/>
        <v>90</v>
      </c>
      <c r="J4" s="4">
        <f t="shared" si="1"/>
        <v>80</v>
      </c>
      <c r="K4" s="4">
        <f t="shared" si="2"/>
        <v>100</v>
      </c>
      <c r="L4" s="4">
        <f t="shared" si="3"/>
        <v>90</v>
      </c>
      <c r="M4" s="4">
        <f t="shared" si="4"/>
        <v>90</v>
      </c>
      <c r="N4" s="4">
        <f t="shared" si="5"/>
        <v>90</v>
      </c>
      <c r="O4" s="4">
        <f t="shared" si="6"/>
        <v>100</v>
      </c>
      <c r="P4" s="4">
        <v>100</v>
      </c>
      <c r="Q4" s="31">
        <f t="shared" si="7"/>
        <v>93</v>
      </c>
    </row>
    <row r="5" spans="1:17" ht="18" customHeight="1">
      <c r="A5" s="33"/>
      <c r="B5" s="3" t="s">
        <v>10</v>
      </c>
      <c r="C5" s="4">
        <v>9</v>
      </c>
      <c r="D5" s="6">
        <v>8</v>
      </c>
      <c r="E5" s="4">
        <v>10</v>
      </c>
      <c r="F5" s="7">
        <v>9</v>
      </c>
      <c r="G5" s="7">
        <v>9</v>
      </c>
      <c r="H5" s="4">
        <v>19</v>
      </c>
      <c r="I5" s="4">
        <f t="shared" si="0"/>
        <v>90</v>
      </c>
      <c r="J5" s="4">
        <f t="shared" si="1"/>
        <v>80</v>
      </c>
      <c r="K5" s="4">
        <f t="shared" si="2"/>
        <v>100</v>
      </c>
      <c r="L5" s="4">
        <f t="shared" si="3"/>
        <v>90</v>
      </c>
      <c r="M5" s="4">
        <f t="shared" si="4"/>
        <v>90</v>
      </c>
      <c r="N5" s="4">
        <f t="shared" si="5"/>
        <v>90</v>
      </c>
      <c r="O5" s="4">
        <f t="shared" si="6"/>
        <v>95</v>
      </c>
      <c r="P5" s="4">
        <v>100</v>
      </c>
      <c r="Q5" s="31">
        <f t="shared" si="7"/>
        <v>91.75</v>
      </c>
    </row>
    <row r="6" spans="1:17" ht="18" customHeight="1">
      <c r="A6" s="34"/>
      <c r="B6" s="3" t="s">
        <v>11</v>
      </c>
      <c r="C6" s="4">
        <v>9</v>
      </c>
      <c r="D6" s="6">
        <v>8</v>
      </c>
      <c r="E6" s="4">
        <v>9</v>
      </c>
      <c r="F6" s="7">
        <v>8</v>
      </c>
      <c r="G6" s="7">
        <v>9</v>
      </c>
      <c r="H6" s="4">
        <v>15</v>
      </c>
      <c r="I6" s="4">
        <f t="shared" si="0"/>
        <v>90</v>
      </c>
      <c r="J6" s="4">
        <f t="shared" si="1"/>
        <v>80</v>
      </c>
      <c r="K6" s="4">
        <f t="shared" si="2"/>
        <v>90</v>
      </c>
      <c r="L6" s="4">
        <f t="shared" si="3"/>
        <v>80</v>
      </c>
      <c r="M6" s="4">
        <f t="shared" si="4"/>
        <v>90</v>
      </c>
      <c r="N6" s="4">
        <f t="shared" si="5"/>
        <v>86</v>
      </c>
      <c r="O6" s="4">
        <f t="shared" si="6"/>
        <v>75</v>
      </c>
      <c r="P6" s="4">
        <v>100</v>
      </c>
      <c r="Q6" s="31">
        <f t="shared" si="7"/>
        <v>83.949999999999989</v>
      </c>
    </row>
    <row r="7" spans="1:17" ht="18" customHeight="1">
      <c r="A7" s="40" t="s">
        <v>12</v>
      </c>
      <c r="B7" s="8" t="s">
        <v>13</v>
      </c>
      <c r="C7" s="4">
        <v>8</v>
      </c>
      <c r="D7" s="4">
        <v>7</v>
      </c>
      <c r="E7" s="4">
        <v>9</v>
      </c>
      <c r="F7" s="7">
        <v>8</v>
      </c>
      <c r="G7" s="7">
        <v>9</v>
      </c>
      <c r="H7" s="4">
        <v>16</v>
      </c>
      <c r="I7" s="4">
        <f t="shared" si="0"/>
        <v>80</v>
      </c>
      <c r="J7" s="4">
        <f t="shared" si="1"/>
        <v>70</v>
      </c>
      <c r="K7" s="4">
        <f t="shared" si="2"/>
        <v>90</v>
      </c>
      <c r="L7" s="4">
        <f t="shared" si="3"/>
        <v>80</v>
      </c>
      <c r="M7" s="4">
        <f t="shared" si="4"/>
        <v>90</v>
      </c>
      <c r="N7" s="4">
        <f t="shared" si="5"/>
        <v>82</v>
      </c>
      <c r="O7" s="4">
        <f t="shared" si="6"/>
        <v>80</v>
      </c>
      <c r="P7" s="4">
        <v>100</v>
      </c>
      <c r="Q7" s="31">
        <f t="shared" si="7"/>
        <v>82.4</v>
      </c>
    </row>
    <row r="8" spans="1:17" ht="18" customHeight="1">
      <c r="A8" s="33"/>
      <c r="B8" s="8" t="s">
        <v>14</v>
      </c>
      <c r="C8" s="4">
        <v>8</v>
      </c>
      <c r="D8" s="6">
        <v>7</v>
      </c>
      <c r="E8" s="4">
        <v>9</v>
      </c>
      <c r="F8" s="7">
        <v>8</v>
      </c>
      <c r="G8" s="7">
        <v>9</v>
      </c>
      <c r="H8" s="4">
        <v>20</v>
      </c>
      <c r="I8" s="4">
        <f t="shared" si="0"/>
        <v>80</v>
      </c>
      <c r="J8" s="4">
        <f t="shared" si="1"/>
        <v>70</v>
      </c>
      <c r="K8" s="4">
        <f t="shared" si="2"/>
        <v>90</v>
      </c>
      <c r="L8" s="4">
        <f t="shared" si="3"/>
        <v>80</v>
      </c>
      <c r="M8" s="4">
        <f t="shared" si="4"/>
        <v>90</v>
      </c>
      <c r="N8" s="4">
        <f t="shared" si="5"/>
        <v>82</v>
      </c>
      <c r="O8" s="4">
        <f t="shared" si="6"/>
        <v>100</v>
      </c>
      <c r="P8" s="4">
        <v>100</v>
      </c>
      <c r="Q8" s="31">
        <f t="shared" si="7"/>
        <v>87.4</v>
      </c>
    </row>
    <row r="9" spans="1:17" ht="18" customHeight="1">
      <c r="A9" s="33"/>
      <c r="B9" s="8" t="s">
        <v>15</v>
      </c>
      <c r="C9" s="4">
        <v>8</v>
      </c>
      <c r="D9" s="6">
        <v>7</v>
      </c>
      <c r="E9" s="4">
        <v>10</v>
      </c>
      <c r="F9" s="7">
        <v>8</v>
      </c>
      <c r="G9" s="7">
        <v>9</v>
      </c>
      <c r="H9" s="4">
        <v>18</v>
      </c>
      <c r="I9" s="4">
        <f t="shared" si="0"/>
        <v>80</v>
      </c>
      <c r="J9" s="4">
        <f t="shared" si="1"/>
        <v>70</v>
      </c>
      <c r="K9" s="4">
        <f t="shared" si="2"/>
        <v>100</v>
      </c>
      <c r="L9" s="4">
        <f t="shared" si="3"/>
        <v>80</v>
      </c>
      <c r="M9" s="4">
        <f t="shared" si="4"/>
        <v>90</v>
      </c>
      <c r="N9" s="4">
        <f t="shared" si="5"/>
        <v>84</v>
      </c>
      <c r="O9" s="4">
        <f t="shared" si="6"/>
        <v>90</v>
      </c>
      <c r="P9" s="4">
        <v>100</v>
      </c>
      <c r="Q9" s="31">
        <f t="shared" si="7"/>
        <v>86.3</v>
      </c>
    </row>
    <row r="10" spans="1:17" ht="18" customHeight="1">
      <c r="A10" s="33"/>
      <c r="B10" s="8" t="s">
        <v>16</v>
      </c>
      <c r="C10" s="4">
        <v>8</v>
      </c>
      <c r="D10" s="6">
        <v>7</v>
      </c>
      <c r="E10" s="4">
        <v>9</v>
      </c>
      <c r="F10" s="7">
        <v>8</v>
      </c>
      <c r="G10" s="7">
        <v>9</v>
      </c>
      <c r="H10" s="4">
        <v>20</v>
      </c>
      <c r="I10" s="4">
        <f t="shared" si="0"/>
        <v>80</v>
      </c>
      <c r="J10" s="4">
        <f t="shared" si="1"/>
        <v>70</v>
      </c>
      <c r="K10" s="4">
        <f t="shared" si="2"/>
        <v>90</v>
      </c>
      <c r="L10" s="4">
        <f t="shared" si="3"/>
        <v>80</v>
      </c>
      <c r="M10" s="4">
        <f t="shared" si="4"/>
        <v>90</v>
      </c>
      <c r="N10" s="4">
        <f t="shared" si="5"/>
        <v>82</v>
      </c>
      <c r="O10" s="4">
        <f t="shared" si="6"/>
        <v>100</v>
      </c>
      <c r="P10" s="4">
        <v>100</v>
      </c>
      <c r="Q10" s="31">
        <f t="shared" si="7"/>
        <v>87.4</v>
      </c>
    </row>
    <row r="11" spans="1:17" ht="18" customHeight="1">
      <c r="A11" s="34"/>
      <c r="B11" s="8" t="s">
        <v>17</v>
      </c>
      <c r="C11" s="4">
        <v>8</v>
      </c>
      <c r="D11" s="6">
        <v>7</v>
      </c>
      <c r="E11" s="4">
        <v>9</v>
      </c>
      <c r="F11" s="7">
        <v>9</v>
      </c>
      <c r="G11" s="7">
        <v>9</v>
      </c>
      <c r="H11" s="4">
        <v>12</v>
      </c>
      <c r="I11" s="4">
        <f t="shared" si="0"/>
        <v>80</v>
      </c>
      <c r="J11" s="4">
        <f t="shared" si="1"/>
        <v>70</v>
      </c>
      <c r="K11" s="4">
        <f t="shared" si="2"/>
        <v>90</v>
      </c>
      <c r="L11" s="4">
        <f t="shared" si="3"/>
        <v>90</v>
      </c>
      <c r="M11" s="4">
        <f t="shared" si="4"/>
        <v>90</v>
      </c>
      <c r="N11" s="4">
        <f t="shared" si="5"/>
        <v>84</v>
      </c>
      <c r="O11" s="4">
        <f t="shared" si="6"/>
        <v>60</v>
      </c>
      <c r="P11" s="4">
        <v>100</v>
      </c>
      <c r="Q11" s="31">
        <f t="shared" si="7"/>
        <v>78.8</v>
      </c>
    </row>
    <row r="12" spans="1:17" ht="18" customHeight="1">
      <c r="A12" s="41" t="s">
        <v>18</v>
      </c>
      <c r="B12" s="9" t="s">
        <v>19</v>
      </c>
      <c r="C12" s="4">
        <v>10</v>
      </c>
      <c r="D12" s="4">
        <v>8</v>
      </c>
      <c r="E12" s="4">
        <v>9</v>
      </c>
      <c r="F12" s="7">
        <v>8</v>
      </c>
      <c r="G12" s="7">
        <v>0</v>
      </c>
      <c r="H12" s="4">
        <v>16</v>
      </c>
      <c r="I12" s="4">
        <f t="shared" si="0"/>
        <v>100</v>
      </c>
      <c r="J12" s="4">
        <f t="shared" si="1"/>
        <v>80</v>
      </c>
      <c r="K12" s="4">
        <f t="shared" si="2"/>
        <v>90</v>
      </c>
      <c r="L12" s="4">
        <f t="shared" si="3"/>
        <v>80</v>
      </c>
      <c r="M12" s="4">
        <f t="shared" si="4"/>
        <v>0</v>
      </c>
      <c r="N12" s="4">
        <f>(I12+J12+K12+L12)/4</f>
        <v>87.5</v>
      </c>
      <c r="O12" s="4">
        <f t="shared" si="6"/>
        <v>80</v>
      </c>
      <c r="P12" s="4">
        <v>85.714285714285708</v>
      </c>
      <c r="Q12" s="31">
        <f t="shared" si="7"/>
        <v>85.535714285714292</v>
      </c>
    </row>
    <row r="13" spans="1:17" ht="18" customHeight="1">
      <c r="A13" s="33"/>
      <c r="B13" s="9" t="s">
        <v>20</v>
      </c>
      <c r="C13" s="4">
        <v>10</v>
      </c>
      <c r="D13" s="6">
        <v>8</v>
      </c>
      <c r="E13" s="4">
        <v>9</v>
      </c>
      <c r="F13" s="7">
        <v>9</v>
      </c>
      <c r="G13" s="7">
        <v>9</v>
      </c>
      <c r="H13" s="4">
        <v>18</v>
      </c>
      <c r="I13" s="4">
        <f t="shared" si="0"/>
        <v>100</v>
      </c>
      <c r="J13" s="4">
        <f t="shared" si="1"/>
        <v>80</v>
      </c>
      <c r="K13" s="4">
        <f t="shared" si="2"/>
        <v>90</v>
      </c>
      <c r="L13" s="4">
        <f t="shared" si="3"/>
        <v>90</v>
      </c>
      <c r="M13" s="4">
        <f t="shared" si="4"/>
        <v>90</v>
      </c>
      <c r="N13" s="4">
        <f t="shared" si="5"/>
        <v>90</v>
      </c>
      <c r="O13" s="4">
        <f t="shared" si="6"/>
        <v>90</v>
      </c>
      <c r="P13" s="4">
        <v>100</v>
      </c>
      <c r="Q13" s="31">
        <f t="shared" si="7"/>
        <v>90.5</v>
      </c>
    </row>
    <row r="14" spans="1:17" ht="18" customHeight="1">
      <c r="A14" s="33"/>
      <c r="B14" s="9" t="s">
        <v>21</v>
      </c>
      <c r="C14" s="4">
        <v>10</v>
      </c>
      <c r="D14" s="6">
        <v>8</v>
      </c>
      <c r="E14" s="4">
        <v>10</v>
      </c>
      <c r="F14" s="7">
        <v>8</v>
      </c>
      <c r="G14" s="7">
        <v>9</v>
      </c>
      <c r="H14" s="4">
        <v>12</v>
      </c>
      <c r="I14" s="4">
        <f t="shared" si="0"/>
        <v>100</v>
      </c>
      <c r="J14" s="4">
        <f t="shared" si="1"/>
        <v>80</v>
      </c>
      <c r="K14" s="4">
        <f t="shared" si="2"/>
        <v>100</v>
      </c>
      <c r="L14" s="4">
        <f t="shared" si="3"/>
        <v>80</v>
      </c>
      <c r="M14" s="4">
        <f t="shared" si="4"/>
        <v>90</v>
      </c>
      <c r="N14" s="4">
        <f t="shared" si="5"/>
        <v>90</v>
      </c>
      <c r="O14" s="4">
        <f t="shared" si="6"/>
        <v>60</v>
      </c>
      <c r="P14" s="4">
        <v>100</v>
      </c>
      <c r="Q14" s="31">
        <f t="shared" si="7"/>
        <v>83</v>
      </c>
    </row>
    <row r="15" spans="1:17" ht="18" customHeight="1">
      <c r="A15" s="33"/>
      <c r="B15" s="9" t="s">
        <v>22</v>
      </c>
      <c r="C15" s="4">
        <v>10</v>
      </c>
      <c r="D15" s="6">
        <v>8</v>
      </c>
      <c r="E15" s="4">
        <v>10</v>
      </c>
      <c r="F15" s="7">
        <v>9</v>
      </c>
      <c r="G15" s="7">
        <v>9</v>
      </c>
      <c r="H15" s="4">
        <v>20</v>
      </c>
      <c r="I15" s="4">
        <f t="shared" si="0"/>
        <v>100</v>
      </c>
      <c r="J15" s="4">
        <f t="shared" si="1"/>
        <v>80</v>
      </c>
      <c r="K15" s="4">
        <f t="shared" si="2"/>
        <v>100</v>
      </c>
      <c r="L15" s="4">
        <f t="shared" si="3"/>
        <v>90</v>
      </c>
      <c r="M15" s="4">
        <f t="shared" si="4"/>
        <v>90</v>
      </c>
      <c r="N15" s="4">
        <f t="shared" si="5"/>
        <v>92</v>
      </c>
      <c r="O15" s="4">
        <f t="shared" si="6"/>
        <v>100</v>
      </c>
      <c r="P15" s="4">
        <v>100</v>
      </c>
      <c r="Q15" s="31">
        <f t="shared" si="7"/>
        <v>94.399999999999991</v>
      </c>
    </row>
    <row r="16" spans="1:17" ht="18" customHeight="1">
      <c r="A16" s="34"/>
      <c r="B16" s="9" t="s">
        <v>23</v>
      </c>
      <c r="C16" s="4">
        <v>10</v>
      </c>
      <c r="D16" s="6">
        <v>8</v>
      </c>
      <c r="E16" s="4">
        <v>9</v>
      </c>
      <c r="F16" s="7">
        <v>8</v>
      </c>
      <c r="G16" s="7">
        <v>9</v>
      </c>
      <c r="H16" s="4">
        <v>10</v>
      </c>
      <c r="I16" s="4">
        <f t="shared" si="0"/>
        <v>100</v>
      </c>
      <c r="J16" s="4">
        <f t="shared" si="1"/>
        <v>80</v>
      </c>
      <c r="K16" s="4">
        <f t="shared" si="2"/>
        <v>90</v>
      </c>
      <c r="L16" s="4">
        <f t="shared" si="3"/>
        <v>80</v>
      </c>
      <c r="M16" s="4">
        <f t="shared" si="4"/>
        <v>90</v>
      </c>
      <c r="N16" s="4">
        <f t="shared" si="5"/>
        <v>88</v>
      </c>
      <c r="O16" s="4">
        <f t="shared" si="6"/>
        <v>50</v>
      </c>
      <c r="P16" s="4">
        <v>100</v>
      </c>
      <c r="Q16" s="31">
        <f t="shared" si="7"/>
        <v>79.099999999999994</v>
      </c>
    </row>
    <row r="17" spans="1:17" ht="18" customHeight="1">
      <c r="A17" s="42" t="s">
        <v>24</v>
      </c>
      <c r="B17" s="10" t="s">
        <v>25</v>
      </c>
      <c r="C17" s="4">
        <v>8.5</v>
      </c>
      <c r="D17" s="4">
        <v>7</v>
      </c>
      <c r="E17" s="4">
        <v>9</v>
      </c>
      <c r="F17" s="5">
        <v>8</v>
      </c>
      <c r="G17" s="5">
        <v>7</v>
      </c>
      <c r="H17" s="4">
        <v>20</v>
      </c>
      <c r="I17" s="4">
        <f t="shared" si="0"/>
        <v>85</v>
      </c>
      <c r="J17" s="4">
        <f t="shared" si="1"/>
        <v>70</v>
      </c>
      <c r="K17" s="4">
        <f t="shared" si="2"/>
        <v>90</v>
      </c>
      <c r="L17" s="4">
        <f t="shared" si="3"/>
        <v>80</v>
      </c>
      <c r="M17" s="4">
        <f t="shared" si="4"/>
        <v>70</v>
      </c>
      <c r="N17" s="4">
        <f t="shared" si="5"/>
        <v>79</v>
      </c>
      <c r="O17" s="4">
        <f t="shared" si="6"/>
        <v>100</v>
      </c>
      <c r="P17" s="4">
        <v>100</v>
      </c>
      <c r="Q17" s="31">
        <f t="shared" si="7"/>
        <v>85.3</v>
      </c>
    </row>
    <row r="18" spans="1:17" ht="18" customHeight="1">
      <c r="A18" s="33"/>
      <c r="B18" s="10" t="s">
        <v>26</v>
      </c>
      <c r="C18" s="4">
        <v>8.5</v>
      </c>
      <c r="D18" s="6">
        <v>7</v>
      </c>
      <c r="E18" s="4">
        <v>8</v>
      </c>
      <c r="F18" s="7">
        <v>9</v>
      </c>
      <c r="G18" s="7">
        <v>7</v>
      </c>
      <c r="H18" s="4">
        <v>10</v>
      </c>
      <c r="I18" s="4">
        <f t="shared" si="0"/>
        <v>85</v>
      </c>
      <c r="J18" s="4">
        <f t="shared" si="1"/>
        <v>70</v>
      </c>
      <c r="K18" s="4">
        <f t="shared" si="2"/>
        <v>80</v>
      </c>
      <c r="L18" s="4">
        <f t="shared" si="3"/>
        <v>90</v>
      </c>
      <c r="M18" s="4">
        <f t="shared" si="4"/>
        <v>70</v>
      </c>
      <c r="N18" s="4">
        <f t="shared" si="5"/>
        <v>79</v>
      </c>
      <c r="O18" s="4">
        <f t="shared" si="6"/>
        <v>50</v>
      </c>
      <c r="P18" s="4">
        <v>100</v>
      </c>
      <c r="Q18" s="31">
        <f t="shared" si="7"/>
        <v>72.8</v>
      </c>
    </row>
    <row r="19" spans="1:17" ht="18" customHeight="1">
      <c r="A19" s="33"/>
      <c r="B19" s="10" t="s">
        <v>27</v>
      </c>
      <c r="C19" s="4">
        <v>8.5</v>
      </c>
      <c r="D19" s="6">
        <v>7</v>
      </c>
      <c r="E19" s="4">
        <v>10</v>
      </c>
      <c r="F19" s="7">
        <v>9</v>
      </c>
      <c r="G19" s="7">
        <v>9</v>
      </c>
      <c r="H19" s="4">
        <v>20</v>
      </c>
      <c r="I19" s="4">
        <f t="shared" si="0"/>
        <v>85</v>
      </c>
      <c r="J19" s="4">
        <f t="shared" si="1"/>
        <v>70</v>
      </c>
      <c r="K19" s="4">
        <f t="shared" si="2"/>
        <v>100</v>
      </c>
      <c r="L19" s="4">
        <f t="shared" si="3"/>
        <v>90</v>
      </c>
      <c r="M19" s="4">
        <f t="shared" si="4"/>
        <v>90</v>
      </c>
      <c r="N19" s="4">
        <f t="shared" si="5"/>
        <v>87</v>
      </c>
      <c r="O19" s="4">
        <f t="shared" si="6"/>
        <v>100</v>
      </c>
      <c r="P19" s="4">
        <v>100</v>
      </c>
      <c r="Q19" s="31">
        <f t="shared" si="7"/>
        <v>90.9</v>
      </c>
    </row>
    <row r="20" spans="1:17" ht="18" customHeight="1">
      <c r="A20" s="33"/>
      <c r="B20" s="10" t="s">
        <v>28</v>
      </c>
      <c r="C20" s="4">
        <v>8.5</v>
      </c>
      <c r="D20" s="6">
        <v>7</v>
      </c>
      <c r="E20" s="4">
        <v>9</v>
      </c>
      <c r="F20" s="7">
        <v>9</v>
      </c>
      <c r="G20" s="7">
        <v>8</v>
      </c>
      <c r="H20" s="4">
        <v>17</v>
      </c>
      <c r="I20" s="4">
        <f t="shared" si="0"/>
        <v>85</v>
      </c>
      <c r="J20" s="4">
        <f t="shared" si="1"/>
        <v>70</v>
      </c>
      <c r="K20" s="4">
        <f t="shared" si="2"/>
        <v>90</v>
      </c>
      <c r="L20" s="4">
        <f t="shared" si="3"/>
        <v>90</v>
      </c>
      <c r="M20" s="4">
        <f t="shared" si="4"/>
        <v>80</v>
      </c>
      <c r="N20" s="4">
        <f t="shared" si="5"/>
        <v>83</v>
      </c>
      <c r="O20" s="4">
        <f t="shared" si="6"/>
        <v>85</v>
      </c>
      <c r="P20" s="4">
        <v>100</v>
      </c>
      <c r="Q20" s="31">
        <f t="shared" si="7"/>
        <v>84.35</v>
      </c>
    </row>
    <row r="21" spans="1:17" ht="18" customHeight="1">
      <c r="A21" s="34"/>
      <c r="B21" s="10" t="s">
        <v>29</v>
      </c>
      <c r="C21" s="4">
        <v>8.5</v>
      </c>
      <c r="D21" s="6">
        <v>7</v>
      </c>
      <c r="E21" s="4">
        <v>9</v>
      </c>
      <c r="F21" s="7">
        <v>9</v>
      </c>
      <c r="G21" s="7">
        <v>7</v>
      </c>
      <c r="H21" s="4">
        <v>14</v>
      </c>
      <c r="I21" s="4">
        <f t="shared" si="0"/>
        <v>85</v>
      </c>
      <c r="J21" s="4">
        <f t="shared" si="1"/>
        <v>70</v>
      </c>
      <c r="K21" s="4">
        <f t="shared" si="2"/>
        <v>90</v>
      </c>
      <c r="L21" s="4">
        <f t="shared" si="3"/>
        <v>90</v>
      </c>
      <c r="M21" s="4">
        <f t="shared" si="4"/>
        <v>70</v>
      </c>
      <c r="N21" s="4">
        <f t="shared" si="5"/>
        <v>81</v>
      </c>
      <c r="O21" s="4">
        <f t="shared" si="6"/>
        <v>70</v>
      </c>
      <c r="P21" s="4">
        <v>100</v>
      </c>
      <c r="Q21" s="31">
        <f t="shared" si="7"/>
        <v>79.199999999999989</v>
      </c>
    </row>
    <row r="22" spans="1:17" ht="18" customHeight="1">
      <c r="A22" s="43" t="s">
        <v>30</v>
      </c>
      <c r="B22" s="11" t="s">
        <v>31</v>
      </c>
      <c r="C22" s="4">
        <v>8.5</v>
      </c>
      <c r="D22" s="4">
        <v>7.5</v>
      </c>
      <c r="E22" s="4">
        <v>8</v>
      </c>
      <c r="F22" s="7">
        <v>9</v>
      </c>
      <c r="G22" s="7">
        <v>6</v>
      </c>
      <c r="H22" s="4">
        <v>14</v>
      </c>
      <c r="I22" s="4">
        <f t="shared" si="0"/>
        <v>85</v>
      </c>
      <c r="J22" s="4">
        <f t="shared" si="1"/>
        <v>75</v>
      </c>
      <c r="K22" s="4">
        <f t="shared" si="2"/>
        <v>80</v>
      </c>
      <c r="L22" s="4">
        <f t="shared" si="3"/>
        <v>90</v>
      </c>
      <c r="M22" s="4">
        <f t="shared" si="4"/>
        <v>60</v>
      </c>
      <c r="N22" s="4">
        <f t="shared" si="5"/>
        <v>78</v>
      </c>
      <c r="O22" s="4">
        <f t="shared" si="6"/>
        <v>70</v>
      </c>
      <c r="P22" s="4">
        <v>100</v>
      </c>
      <c r="Q22" s="31">
        <f t="shared" si="7"/>
        <v>77.099999999999994</v>
      </c>
    </row>
    <row r="23" spans="1:17" ht="18" customHeight="1">
      <c r="A23" s="33"/>
      <c r="B23" s="11" t="s">
        <v>32</v>
      </c>
      <c r="C23" s="4">
        <v>8.5</v>
      </c>
      <c r="D23" s="6">
        <v>7.5</v>
      </c>
      <c r="E23" s="4">
        <v>8</v>
      </c>
      <c r="F23" s="7">
        <v>9</v>
      </c>
      <c r="G23" s="7">
        <v>7</v>
      </c>
      <c r="H23" s="4">
        <v>20</v>
      </c>
      <c r="I23" s="4">
        <f t="shared" si="0"/>
        <v>85</v>
      </c>
      <c r="J23" s="4">
        <f t="shared" si="1"/>
        <v>75</v>
      </c>
      <c r="K23" s="4">
        <f t="shared" si="2"/>
        <v>80</v>
      </c>
      <c r="L23" s="4">
        <f t="shared" si="3"/>
        <v>90</v>
      </c>
      <c r="M23" s="4">
        <f t="shared" si="4"/>
        <v>70</v>
      </c>
      <c r="N23" s="4">
        <f t="shared" si="5"/>
        <v>80</v>
      </c>
      <c r="O23" s="4">
        <f t="shared" si="6"/>
        <v>100</v>
      </c>
      <c r="P23" s="4">
        <v>100</v>
      </c>
      <c r="Q23" s="31">
        <f t="shared" si="7"/>
        <v>86</v>
      </c>
    </row>
    <row r="24" spans="1:17" ht="18" customHeight="1">
      <c r="A24" s="33"/>
      <c r="B24" s="11" t="s">
        <v>33</v>
      </c>
      <c r="C24" s="4">
        <v>8.5</v>
      </c>
      <c r="D24" s="6">
        <v>7.5</v>
      </c>
      <c r="E24" s="4">
        <v>9</v>
      </c>
      <c r="F24" s="7">
        <v>9</v>
      </c>
      <c r="G24" s="7">
        <v>8</v>
      </c>
      <c r="H24" s="4">
        <v>16</v>
      </c>
      <c r="I24" s="4">
        <f t="shared" si="0"/>
        <v>85</v>
      </c>
      <c r="J24" s="4">
        <f t="shared" si="1"/>
        <v>75</v>
      </c>
      <c r="K24" s="4">
        <f t="shared" si="2"/>
        <v>90</v>
      </c>
      <c r="L24" s="4">
        <f t="shared" si="3"/>
        <v>90</v>
      </c>
      <c r="M24" s="4">
        <f t="shared" si="4"/>
        <v>80</v>
      </c>
      <c r="N24" s="4">
        <f t="shared" si="5"/>
        <v>84</v>
      </c>
      <c r="O24" s="4">
        <f t="shared" si="6"/>
        <v>80</v>
      </c>
      <c r="P24" s="4">
        <v>100</v>
      </c>
      <c r="Q24" s="31">
        <f t="shared" si="7"/>
        <v>83.8</v>
      </c>
    </row>
    <row r="25" spans="1:17" ht="18" customHeight="1">
      <c r="A25" s="33"/>
      <c r="B25" s="11" t="s">
        <v>34</v>
      </c>
      <c r="C25" s="4">
        <v>8.5</v>
      </c>
      <c r="D25" s="6">
        <v>7.5</v>
      </c>
      <c r="E25" s="4">
        <v>9</v>
      </c>
      <c r="F25" s="7">
        <v>9</v>
      </c>
      <c r="G25" s="7">
        <v>8</v>
      </c>
      <c r="H25" s="4">
        <v>15</v>
      </c>
      <c r="I25" s="4">
        <f t="shared" si="0"/>
        <v>85</v>
      </c>
      <c r="J25" s="4">
        <f t="shared" si="1"/>
        <v>75</v>
      </c>
      <c r="K25" s="4">
        <f t="shared" si="2"/>
        <v>90</v>
      </c>
      <c r="L25" s="4">
        <f t="shared" si="3"/>
        <v>90</v>
      </c>
      <c r="M25" s="4">
        <f t="shared" si="4"/>
        <v>80</v>
      </c>
      <c r="N25" s="4">
        <f t="shared" si="5"/>
        <v>84</v>
      </c>
      <c r="O25" s="4">
        <f t="shared" si="6"/>
        <v>75</v>
      </c>
      <c r="P25" s="4">
        <v>100</v>
      </c>
      <c r="Q25" s="31">
        <f t="shared" si="7"/>
        <v>82.55</v>
      </c>
    </row>
    <row r="26" spans="1:17" ht="18" customHeight="1">
      <c r="A26" s="34"/>
      <c r="B26" s="11" t="s">
        <v>35</v>
      </c>
      <c r="C26" s="4">
        <v>8.5</v>
      </c>
      <c r="D26" s="6">
        <v>7.5</v>
      </c>
      <c r="E26" s="4">
        <v>9</v>
      </c>
      <c r="F26" s="7">
        <v>9</v>
      </c>
      <c r="G26" s="7">
        <v>8</v>
      </c>
      <c r="H26" s="4">
        <v>0</v>
      </c>
      <c r="I26" s="4">
        <f t="shared" si="0"/>
        <v>85</v>
      </c>
      <c r="J26" s="4">
        <f t="shared" si="1"/>
        <v>75</v>
      </c>
      <c r="K26" s="4">
        <f t="shared" si="2"/>
        <v>90</v>
      </c>
      <c r="L26" s="4">
        <f t="shared" si="3"/>
        <v>90</v>
      </c>
      <c r="M26" s="4">
        <f t="shared" si="4"/>
        <v>80</v>
      </c>
      <c r="N26" s="4">
        <f t="shared" si="5"/>
        <v>84</v>
      </c>
      <c r="O26" s="4">
        <f t="shared" si="6"/>
        <v>0</v>
      </c>
      <c r="P26" s="4">
        <v>100</v>
      </c>
      <c r="Q26" s="31">
        <f t="shared" si="7"/>
        <v>63.8</v>
      </c>
    </row>
    <row r="27" spans="1:17" ht="18" customHeight="1">
      <c r="A27" s="46" t="s">
        <v>36</v>
      </c>
      <c r="B27" s="12" t="s">
        <v>37</v>
      </c>
      <c r="C27" s="4">
        <v>9</v>
      </c>
      <c r="D27" s="4">
        <v>8</v>
      </c>
      <c r="E27" s="4">
        <v>10</v>
      </c>
      <c r="F27" s="7">
        <v>9</v>
      </c>
      <c r="G27" s="7">
        <v>8</v>
      </c>
      <c r="H27" s="4">
        <v>0</v>
      </c>
      <c r="I27" s="4">
        <f t="shared" si="0"/>
        <v>90</v>
      </c>
      <c r="J27" s="4">
        <f t="shared" si="1"/>
        <v>80</v>
      </c>
      <c r="K27" s="4">
        <f t="shared" si="2"/>
        <v>100</v>
      </c>
      <c r="L27" s="4">
        <f t="shared" si="3"/>
        <v>90</v>
      </c>
      <c r="M27" s="4">
        <f t="shared" si="4"/>
        <v>80</v>
      </c>
      <c r="N27" s="4">
        <f t="shared" si="5"/>
        <v>88</v>
      </c>
      <c r="O27" s="4">
        <f t="shared" si="6"/>
        <v>0</v>
      </c>
      <c r="P27" s="4">
        <v>100</v>
      </c>
      <c r="Q27" s="31">
        <f t="shared" si="7"/>
        <v>66.599999999999994</v>
      </c>
    </row>
    <row r="28" spans="1:17" ht="18" customHeight="1">
      <c r="A28" s="33"/>
      <c r="B28" s="12" t="s">
        <v>38</v>
      </c>
      <c r="C28" s="4">
        <v>9</v>
      </c>
      <c r="D28" s="6">
        <v>8</v>
      </c>
      <c r="E28" s="4">
        <v>10</v>
      </c>
      <c r="F28" s="7">
        <v>9</v>
      </c>
      <c r="G28" s="7">
        <v>6</v>
      </c>
      <c r="H28" s="4">
        <v>15</v>
      </c>
      <c r="I28" s="4">
        <f t="shared" si="0"/>
        <v>90</v>
      </c>
      <c r="J28" s="4">
        <f t="shared" si="1"/>
        <v>80</v>
      </c>
      <c r="K28" s="4">
        <f t="shared" si="2"/>
        <v>100</v>
      </c>
      <c r="L28" s="4">
        <f t="shared" si="3"/>
        <v>90</v>
      </c>
      <c r="M28" s="4">
        <f t="shared" si="4"/>
        <v>60</v>
      </c>
      <c r="N28" s="4">
        <f t="shared" si="5"/>
        <v>84</v>
      </c>
      <c r="O28" s="4">
        <f t="shared" si="6"/>
        <v>75</v>
      </c>
      <c r="P28" s="4">
        <v>100</v>
      </c>
      <c r="Q28" s="31">
        <f t="shared" si="7"/>
        <v>82.55</v>
      </c>
    </row>
    <row r="29" spans="1:17" ht="18" customHeight="1">
      <c r="A29" s="33"/>
      <c r="B29" s="12" t="s">
        <v>39</v>
      </c>
      <c r="C29" s="6">
        <v>9</v>
      </c>
      <c r="D29" s="6">
        <v>8</v>
      </c>
      <c r="E29" s="4">
        <v>10</v>
      </c>
      <c r="F29" s="7">
        <v>9</v>
      </c>
      <c r="G29" s="7">
        <v>9</v>
      </c>
      <c r="H29" s="6">
        <v>12</v>
      </c>
      <c r="I29" s="4">
        <f t="shared" si="0"/>
        <v>90</v>
      </c>
      <c r="J29" s="4">
        <f t="shared" si="1"/>
        <v>80</v>
      </c>
      <c r="K29" s="4">
        <f t="shared" si="2"/>
        <v>100</v>
      </c>
      <c r="L29" s="4">
        <f t="shared" si="3"/>
        <v>90</v>
      </c>
      <c r="M29" s="4">
        <f t="shared" si="4"/>
        <v>90</v>
      </c>
      <c r="N29" s="4">
        <f t="shared" si="5"/>
        <v>90</v>
      </c>
      <c r="O29" s="4">
        <f t="shared" si="6"/>
        <v>60</v>
      </c>
      <c r="P29" s="4">
        <v>100</v>
      </c>
      <c r="Q29" s="31">
        <f t="shared" si="7"/>
        <v>83</v>
      </c>
    </row>
    <row r="30" spans="1:17" ht="18" customHeight="1">
      <c r="A30" s="33"/>
      <c r="B30" s="12" t="s">
        <v>40</v>
      </c>
      <c r="C30" s="6">
        <v>9</v>
      </c>
      <c r="D30" s="6">
        <v>8</v>
      </c>
      <c r="E30" s="4">
        <v>10</v>
      </c>
      <c r="F30" s="7">
        <v>9</v>
      </c>
      <c r="G30" s="7">
        <v>8</v>
      </c>
      <c r="H30" s="6">
        <v>19</v>
      </c>
      <c r="I30" s="4">
        <f t="shared" si="0"/>
        <v>90</v>
      </c>
      <c r="J30" s="4">
        <f t="shared" si="1"/>
        <v>80</v>
      </c>
      <c r="K30" s="4">
        <f t="shared" si="2"/>
        <v>100</v>
      </c>
      <c r="L30" s="4">
        <f t="shared" si="3"/>
        <v>90</v>
      </c>
      <c r="M30" s="4">
        <f t="shared" si="4"/>
        <v>80</v>
      </c>
      <c r="N30" s="4">
        <f t="shared" si="5"/>
        <v>88</v>
      </c>
      <c r="O30" s="4">
        <f t="shared" si="6"/>
        <v>95</v>
      </c>
      <c r="P30" s="4">
        <v>100</v>
      </c>
      <c r="Q30" s="31">
        <f t="shared" si="7"/>
        <v>90.35</v>
      </c>
    </row>
    <row r="31" spans="1:17" ht="18" customHeight="1">
      <c r="A31" s="34"/>
      <c r="B31" s="12" t="s">
        <v>41</v>
      </c>
      <c r="C31" s="6">
        <v>9</v>
      </c>
      <c r="D31" s="6">
        <v>8</v>
      </c>
      <c r="E31" s="4">
        <v>10</v>
      </c>
      <c r="F31" s="7">
        <v>9</v>
      </c>
      <c r="G31" s="7">
        <v>8</v>
      </c>
      <c r="H31" s="6">
        <v>18</v>
      </c>
      <c r="I31" s="4">
        <f t="shared" si="0"/>
        <v>90</v>
      </c>
      <c r="J31" s="4">
        <f t="shared" si="1"/>
        <v>80</v>
      </c>
      <c r="K31" s="4">
        <f t="shared" si="2"/>
        <v>100</v>
      </c>
      <c r="L31" s="4">
        <f t="shared" si="3"/>
        <v>90</v>
      </c>
      <c r="M31" s="4">
        <f t="shared" si="4"/>
        <v>80</v>
      </c>
      <c r="N31" s="4">
        <f t="shared" si="5"/>
        <v>88</v>
      </c>
      <c r="O31" s="4">
        <f t="shared" si="6"/>
        <v>90</v>
      </c>
      <c r="P31" s="4">
        <v>100</v>
      </c>
      <c r="Q31" s="31">
        <f t="shared" si="7"/>
        <v>89.1</v>
      </c>
    </row>
    <row r="32" spans="1:17" ht="18" customHeight="1">
      <c r="A32" s="42" t="s">
        <v>42</v>
      </c>
      <c r="B32" s="10" t="s">
        <v>43</v>
      </c>
      <c r="C32" s="4">
        <v>9</v>
      </c>
      <c r="D32" s="4">
        <v>9</v>
      </c>
      <c r="E32" s="4">
        <v>9</v>
      </c>
      <c r="F32" s="7">
        <v>9</v>
      </c>
      <c r="G32" s="7">
        <v>9</v>
      </c>
      <c r="H32" s="4">
        <v>20</v>
      </c>
      <c r="I32" s="4">
        <f t="shared" si="0"/>
        <v>90</v>
      </c>
      <c r="J32" s="4">
        <f t="shared" si="1"/>
        <v>90</v>
      </c>
      <c r="K32" s="4">
        <f t="shared" si="2"/>
        <v>90</v>
      </c>
      <c r="L32" s="4">
        <f t="shared" si="3"/>
        <v>90</v>
      </c>
      <c r="M32" s="4">
        <f t="shared" si="4"/>
        <v>90</v>
      </c>
      <c r="N32" s="4">
        <f t="shared" si="5"/>
        <v>90</v>
      </c>
      <c r="O32" s="4">
        <f t="shared" si="6"/>
        <v>100</v>
      </c>
      <c r="P32" s="4">
        <v>100</v>
      </c>
      <c r="Q32" s="31">
        <f t="shared" si="7"/>
        <v>93</v>
      </c>
    </row>
    <row r="33" spans="1:17" ht="18" customHeight="1">
      <c r="A33" s="33"/>
      <c r="B33" s="10" t="s">
        <v>44</v>
      </c>
      <c r="C33" s="4">
        <v>9</v>
      </c>
      <c r="D33" s="4">
        <v>9</v>
      </c>
      <c r="E33" s="4">
        <v>9</v>
      </c>
      <c r="F33" s="7">
        <v>9</v>
      </c>
      <c r="G33" s="7">
        <v>9</v>
      </c>
      <c r="H33" s="4">
        <v>18</v>
      </c>
      <c r="I33" s="4">
        <f t="shared" si="0"/>
        <v>90</v>
      </c>
      <c r="J33" s="4">
        <f t="shared" si="1"/>
        <v>90</v>
      </c>
      <c r="K33" s="4">
        <f t="shared" si="2"/>
        <v>90</v>
      </c>
      <c r="L33" s="4">
        <f t="shared" si="3"/>
        <v>90</v>
      </c>
      <c r="M33" s="4">
        <f t="shared" si="4"/>
        <v>90</v>
      </c>
      <c r="N33" s="4">
        <f t="shared" si="5"/>
        <v>90</v>
      </c>
      <c r="O33" s="4">
        <f t="shared" si="6"/>
        <v>90</v>
      </c>
      <c r="P33" s="4">
        <v>100</v>
      </c>
      <c r="Q33" s="31">
        <f t="shared" si="7"/>
        <v>90.5</v>
      </c>
    </row>
    <row r="34" spans="1:17" ht="18" customHeight="1">
      <c r="A34" s="33"/>
      <c r="B34" s="10" t="s">
        <v>45</v>
      </c>
      <c r="C34" s="6">
        <v>9</v>
      </c>
      <c r="D34" s="6">
        <v>9</v>
      </c>
      <c r="E34" s="4">
        <v>8</v>
      </c>
      <c r="F34" s="7">
        <v>8</v>
      </c>
      <c r="G34" s="7">
        <v>9</v>
      </c>
      <c r="H34" s="6">
        <v>20</v>
      </c>
      <c r="I34" s="4">
        <f t="shared" si="0"/>
        <v>90</v>
      </c>
      <c r="J34" s="4">
        <f t="shared" si="1"/>
        <v>90</v>
      </c>
      <c r="K34" s="4">
        <f t="shared" si="2"/>
        <v>80</v>
      </c>
      <c r="L34" s="4">
        <f t="shared" si="3"/>
        <v>80</v>
      </c>
      <c r="M34" s="4">
        <f t="shared" si="4"/>
        <v>90</v>
      </c>
      <c r="N34" s="4">
        <f t="shared" si="5"/>
        <v>86</v>
      </c>
      <c r="O34" s="4">
        <f t="shared" si="6"/>
        <v>100</v>
      </c>
      <c r="P34" s="4">
        <v>100</v>
      </c>
      <c r="Q34" s="31">
        <f t="shared" si="7"/>
        <v>90.199999999999989</v>
      </c>
    </row>
    <row r="35" spans="1:17" ht="18" customHeight="1">
      <c r="A35" s="33"/>
      <c r="B35" s="10" t="s">
        <v>46</v>
      </c>
      <c r="C35" s="4">
        <v>9</v>
      </c>
      <c r="D35" s="4">
        <v>9</v>
      </c>
      <c r="E35" s="4">
        <v>9</v>
      </c>
      <c r="F35" s="7">
        <v>8</v>
      </c>
      <c r="G35" s="7">
        <v>9</v>
      </c>
      <c r="H35" s="4">
        <v>12</v>
      </c>
      <c r="I35" s="4">
        <f t="shared" si="0"/>
        <v>90</v>
      </c>
      <c r="J35" s="4">
        <f t="shared" si="1"/>
        <v>90</v>
      </c>
      <c r="K35" s="4">
        <f t="shared" si="2"/>
        <v>90</v>
      </c>
      <c r="L35" s="4">
        <f t="shared" si="3"/>
        <v>80</v>
      </c>
      <c r="M35" s="4">
        <f t="shared" ref="M35:M66" si="8">(G35*100)/10</f>
        <v>90</v>
      </c>
      <c r="N35" s="4">
        <f t="shared" si="5"/>
        <v>88</v>
      </c>
      <c r="O35" s="4">
        <f t="shared" si="6"/>
        <v>60</v>
      </c>
      <c r="P35" s="4">
        <v>100</v>
      </c>
      <c r="Q35" s="31">
        <f t="shared" si="7"/>
        <v>81.599999999999994</v>
      </c>
    </row>
    <row r="36" spans="1:17" ht="18" customHeight="1">
      <c r="A36" s="34"/>
      <c r="B36" s="10" t="s">
        <v>47</v>
      </c>
      <c r="C36" s="4">
        <v>9</v>
      </c>
      <c r="D36" s="4">
        <v>9</v>
      </c>
      <c r="E36" s="4">
        <v>9</v>
      </c>
      <c r="F36" s="7">
        <v>8</v>
      </c>
      <c r="G36" s="7">
        <v>9</v>
      </c>
      <c r="H36" s="4">
        <v>18</v>
      </c>
      <c r="I36" s="4">
        <f t="shared" si="0"/>
        <v>90</v>
      </c>
      <c r="J36" s="4">
        <f t="shared" si="1"/>
        <v>90</v>
      </c>
      <c r="K36" s="4">
        <f t="shared" si="2"/>
        <v>90</v>
      </c>
      <c r="L36" s="4">
        <f t="shared" si="3"/>
        <v>80</v>
      </c>
      <c r="M36" s="4">
        <f t="shared" si="8"/>
        <v>90</v>
      </c>
      <c r="N36" s="4">
        <f t="shared" si="5"/>
        <v>88</v>
      </c>
      <c r="O36" s="4">
        <f t="shared" si="6"/>
        <v>90</v>
      </c>
      <c r="P36" s="4">
        <v>100</v>
      </c>
      <c r="Q36" s="31">
        <f t="shared" si="7"/>
        <v>89.1</v>
      </c>
    </row>
    <row r="37" spans="1:17" ht="18" customHeight="1">
      <c r="A37" s="47" t="s">
        <v>48</v>
      </c>
      <c r="B37" s="13" t="s">
        <v>49</v>
      </c>
      <c r="C37" s="4">
        <v>9</v>
      </c>
      <c r="D37" s="4">
        <v>7</v>
      </c>
      <c r="E37" s="4">
        <v>9</v>
      </c>
      <c r="F37" s="7">
        <v>8</v>
      </c>
      <c r="G37" s="7">
        <v>8</v>
      </c>
      <c r="H37" s="4">
        <v>17</v>
      </c>
      <c r="I37" s="4">
        <f t="shared" si="0"/>
        <v>90</v>
      </c>
      <c r="J37" s="4">
        <f t="shared" si="1"/>
        <v>70</v>
      </c>
      <c r="K37" s="4">
        <f t="shared" si="2"/>
        <v>90</v>
      </c>
      <c r="L37" s="4">
        <f t="shared" si="3"/>
        <v>80</v>
      </c>
      <c r="M37" s="4">
        <f t="shared" si="8"/>
        <v>80</v>
      </c>
      <c r="N37" s="4">
        <f t="shared" si="5"/>
        <v>82</v>
      </c>
      <c r="O37" s="4">
        <f t="shared" si="6"/>
        <v>85</v>
      </c>
      <c r="P37" s="4">
        <v>100</v>
      </c>
      <c r="Q37" s="31">
        <f t="shared" si="7"/>
        <v>83.65</v>
      </c>
    </row>
    <row r="38" spans="1:17" ht="18" customHeight="1">
      <c r="A38" s="33"/>
      <c r="B38" s="13" t="s">
        <v>50</v>
      </c>
      <c r="C38" s="4">
        <v>9</v>
      </c>
      <c r="D38" s="4">
        <v>8</v>
      </c>
      <c r="E38" s="4">
        <v>9</v>
      </c>
      <c r="F38" s="7">
        <v>9</v>
      </c>
      <c r="G38" s="7">
        <v>9</v>
      </c>
      <c r="H38" s="4">
        <v>18</v>
      </c>
      <c r="I38" s="4">
        <f t="shared" si="0"/>
        <v>90</v>
      </c>
      <c r="J38" s="4">
        <f t="shared" si="1"/>
        <v>80</v>
      </c>
      <c r="K38" s="4">
        <f t="shared" si="2"/>
        <v>90</v>
      </c>
      <c r="L38" s="4">
        <f t="shared" si="3"/>
        <v>90</v>
      </c>
      <c r="M38" s="4">
        <f t="shared" si="8"/>
        <v>90</v>
      </c>
      <c r="N38" s="4">
        <f t="shared" si="5"/>
        <v>88</v>
      </c>
      <c r="O38" s="4">
        <f t="shared" si="6"/>
        <v>90</v>
      </c>
      <c r="P38" s="4">
        <v>85.714285714285708</v>
      </c>
      <c r="Q38" s="31">
        <f t="shared" si="7"/>
        <v>88.385714285714286</v>
      </c>
    </row>
    <row r="39" spans="1:17" ht="18" customHeight="1">
      <c r="A39" s="33"/>
      <c r="B39" s="13" t="s">
        <v>51</v>
      </c>
      <c r="C39" s="4">
        <v>9</v>
      </c>
      <c r="D39" s="6">
        <v>7</v>
      </c>
      <c r="E39" s="4">
        <v>8</v>
      </c>
      <c r="F39" s="7">
        <v>8</v>
      </c>
      <c r="G39" s="7">
        <v>8</v>
      </c>
      <c r="H39" s="4">
        <v>18</v>
      </c>
      <c r="I39" s="4">
        <f t="shared" si="0"/>
        <v>90</v>
      </c>
      <c r="J39" s="4">
        <f t="shared" si="1"/>
        <v>70</v>
      </c>
      <c r="K39" s="4">
        <f t="shared" si="2"/>
        <v>80</v>
      </c>
      <c r="L39" s="4">
        <f t="shared" si="3"/>
        <v>80</v>
      </c>
      <c r="M39" s="4">
        <f t="shared" si="8"/>
        <v>80</v>
      </c>
      <c r="N39" s="4">
        <f t="shared" si="5"/>
        <v>80</v>
      </c>
      <c r="O39" s="4">
        <f t="shared" si="6"/>
        <v>90</v>
      </c>
      <c r="P39" s="4">
        <v>85.714285714285708</v>
      </c>
      <c r="Q39" s="31">
        <f t="shared" si="7"/>
        <v>82.785714285714292</v>
      </c>
    </row>
    <row r="40" spans="1:17" ht="18" customHeight="1">
      <c r="A40" s="33"/>
      <c r="B40" s="13" t="s">
        <v>52</v>
      </c>
      <c r="C40" s="4">
        <v>9</v>
      </c>
      <c r="D40" s="6">
        <v>7</v>
      </c>
      <c r="E40" s="4">
        <v>9</v>
      </c>
      <c r="F40" s="7">
        <v>9</v>
      </c>
      <c r="G40" s="7">
        <v>9</v>
      </c>
      <c r="H40" s="4">
        <v>14</v>
      </c>
      <c r="I40" s="4">
        <f t="shared" si="0"/>
        <v>90</v>
      </c>
      <c r="J40" s="4">
        <f t="shared" si="1"/>
        <v>70</v>
      </c>
      <c r="K40" s="4">
        <f t="shared" si="2"/>
        <v>90</v>
      </c>
      <c r="L40" s="4">
        <f t="shared" si="3"/>
        <v>90</v>
      </c>
      <c r="M40" s="4">
        <f t="shared" si="8"/>
        <v>90</v>
      </c>
      <c r="N40" s="4">
        <f t="shared" si="5"/>
        <v>86</v>
      </c>
      <c r="O40" s="4">
        <f t="shared" si="6"/>
        <v>70</v>
      </c>
      <c r="P40" s="4">
        <v>100</v>
      </c>
      <c r="Q40" s="31">
        <f t="shared" si="7"/>
        <v>82.699999999999989</v>
      </c>
    </row>
    <row r="41" spans="1:17" ht="18" customHeight="1">
      <c r="A41" s="34"/>
      <c r="B41" s="13" t="s">
        <v>53</v>
      </c>
      <c r="C41" s="4">
        <v>9</v>
      </c>
      <c r="D41" s="6">
        <v>7</v>
      </c>
      <c r="E41" s="4">
        <v>9</v>
      </c>
      <c r="F41" s="7">
        <v>8</v>
      </c>
      <c r="G41" s="7">
        <v>9</v>
      </c>
      <c r="H41" s="4">
        <v>12</v>
      </c>
      <c r="I41" s="4">
        <f t="shared" si="0"/>
        <v>90</v>
      </c>
      <c r="J41" s="4">
        <f t="shared" si="1"/>
        <v>70</v>
      </c>
      <c r="K41" s="4">
        <f t="shared" si="2"/>
        <v>90</v>
      </c>
      <c r="L41" s="4">
        <f t="shared" si="3"/>
        <v>80</v>
      </c>
      <c r="M41" s="4">
        <f t="shared" si="8"/>
        <v>90</v>
      </c>
      <c r="N41" s="4">
        <f t="shared" si="5"/>
        <v>84</v>
      </c>
      <c r="O41" s="4">
        <f t="shared" si="6"/>
        <v>60</v>
      </c>
      <c r="P41" s="4">
        <v>100</v>
      </c>
      <c r="Q41" s="31">
        <f t="shared" si="7"/>
        <v>78.8</v>
      </c>
    </row>
    <row r="42" spans="1:17" ht="18" customHeight="1">
      <c r="A42" s="49" t="s">
        <v>54</v>
      </c>
      <c r="B42" s="14" t="s">
        <v>55</v>
      </c>
      <c r="C42" s="4">
        <v>8</v>
      </c>
      <c r="D42" s="4">
        <v>7.5</v>
      </c>
      <c r="E42" s="4">
        <v>9</v>
      </c>
      <c r="F42" s="7">
        <v>8</v>
      </c>
      <c r="G42" s="7">
        <v>9</v>
      </c>
      <c r="H42" s="4">
        <v>10</v>
      </c>
      <c r="I42" s="4">
        <f t="shared" si="0"/>
        <v>80</v>
      </c>
      <c r="J42" s="4">
        <f t="shared" si="1"/>
        <v>75</v>
      </c>
      <c r="K42" s="4">
        <f t="shared" si="2"/>
        <v>90</v>
      </c>
      <c r="L42" s="4">
        <f t="shared" si="3"/>
        <v>80</v>
      </c>
      <c r="M42" s="4">
        <f t="shared" si="8"/>
        <v>90</v>
      </c>
      <c r="N42" s="4">
        <f t="shared" si="5"/>
        <v>83</v>
      </c>
      <c r="O42" s="4">
        <f t="shared" si="6"/>
        <v>50</v>
      </c>
      <c r="P42" s="4">
        <v>100</v>
      </c>
      <c r="Q42" s="31">
        <f t="shared" si="7"/>
        <v>75.599999999999994</v>
      </c>
    </row>
    <row r="43" spans="1:17" ht="18" customHeight="1">
      <c r="A43" s="33"/>
      <c r="B43" s="14" t="s">
        <v>56</v>
      </c>
      <c r="C43" s="6">
        <v>8</v>
      </c>
      <c r="D43" s="6">
        <v>7.5</v>
      </c>
      <c r="E43" s="4">
        <v>9</v>
      </c>
      <c r="F43" s="7">
        <v>9</v>
      </c>
      <c r="G43" s="7">
        <v>9</v>
      </c>
      <c r="H43" s="6">
        <v>19</v>
      </c>
      <c r="I43" s="4">
        <f t="shared" si="0"/>
        <v>80</v>
      </c>
      <c r="J43" s="4">
        <f t="shared" si="1"/>
        <v>75</v>
      </c>
      <c r="K43" s="4">
        <f t="shared" si="2"/>
        <v>90</v>
      </c>
      <c r="L43" s="4">
        <f t="shared" si="3"/>
        <v>90</v>
      </c>
      <c r="M43" s="4">
        <f t="shared" si="8"/>
        <v>90</v>
      </c>
      <c r="N43" s="4">
        <f t="shared" si="5"/>
        <v>85</v>
      </c>
      <c r="O43" s="4">
        <f t="shared" si="6"/>
        <v>95</v>
      </c>
      <c r="P43" s="4">
        <v>100</v>
      </c>
      <c r="Q43" s="31">
        <f t="shared" si="7"/>
        <v>88.25</v>
      </c>
    </row>
    <row r="44" spans="1:17" ht="18" customHeight="1">
      <c r="A44" s="33"/>
      <c r="B44" s="14" t="s">
        <v>57</v>
      </c>
      <c r="C44" s="6">
        <v>8</v>
      </c>
      <c r="D44" s="6">
        <v>6.5</v>
      </c>
      <c r="E44" s="4">
        <v>9</v>
      </c>
      <c r="F44" s="7">
        <v>8</v>
      </c>
      <c r="G44" s="7">
        <v>9</v>
      </c>
      <c r="H44" s="6">
        <v>16</v>
      </c>
      <c r="I44" s="4">
        <f t="shared" si="0"/>
        <v>80</v>
      </c>
      <c r="J44" s="4">
        <f t="shared" si="1"/>
        <v>65</v>
      </c>
      <c r="K44" s="4">
        <f t="shared" si="2"/>
        <v>90</v>
      </c>
      <c r="L44" s="4">
        <f t="shared" si="3"/>
        <v>80</v>
      </c>
      <c r="M44" s="4">
        <f t="shared" si="8"/>
        <v>90</v>
      </c>
      <c r="N44" s="4">
        <f t="shared" si="5"/>
        <v>81</v>
      </c>
      <c r="O44" s="4">
        <f t="shared" si="6"/>
        <v>80</v>
      </c>
      <c r="P44" s="4">
        <v>100</v>
      </c>
      <c r="Q44" s="31">
        <f t="shared" si="7"/>
        <v>81.699999999999989</v>
      </c>
    </row>
    <row r="45" spans="1:17" ht="18" customHeight="1">
      <c r="A45" s="33"/>
      <c r="B45" s="14" t="s">
        <v>58</v>
      </c>
      <c r="C45" s="6">
        <v>8</v>
      </c>
      <c r="D45" s="6">
        <v>6.5</v>
      </c>
      <c r="E45" s="4">
        <v>9</v>
      </c>
      <c r="F45" s="7">
        <v>8</v>
      </c>
      <c r="G45" s="7">
        <v>8</v>
      </c>
      <c r="H45" s="6">
        <v>12</v>
      </c>
      <c r="I45" s="4">
        <f t="shared" si="0"/>
        <v>80</v>
      </c>
      <c r="J45" s="4">
        <f t="shared" si="1"/>
        <v>65</v>
      </c>
      <c r="K45" s="4">
        <f t="shared" si="2"/>
        <v>90</v>
      </c>
      <c r="L45" s="4">
        <f t="shared" si="3"/>
        <v>80</v>
      </c>
      <c r="M45" s="4">
        <f t="shared" si="8"/>
        <v>80</v>
      </c>
      <c r="N45" s="4">
        <f t="shared" si="5"/>
        <v>79</v>
      </c>
      <c r="O45" s="4">
        <f t="shared" si="6"/>
        <v>60</v>
      </c>
      <c r="P45" s="4">
        <v>85.714285714285708</v>
      </c>
      <c r="Q45" s="31">
        <f t="shared" si="7"/>
        <v>74.585714285714289</v>
      </c>
    </row>
    <row r="46" spans="1:17" ht="18" customHeight="1">
      <c r="A46" s="34"/>
      <c r="B46" s="14" t="s">
        <v>59</v>
      </c>
      <c r="C46" s="6">
        <v>8</v>
      </c>
      <c r="D46" s="6">
        <v>6.5</v>
      </c>
      <c r="E46" s="4">
        <v>9</v>
      </c>
      <c r="F46" s="7">
        <v>9</v>
      </c>
      <c r="G46" s="7">
        <v>9</v>
      </c>
      <c r="H46" s="6">
        <v>17</v>
      </c>
      <c r="I46" s="4">
        <f t="shared" si="0"/>
        <v>80</v>
      </c>
      <c r="J46" s="4">
        <f t="shared" si="1"/>
        <v>65</v>
      </c>
      <c r="K46" s="4">
        <f t="shared" si="2"/>
        <v>90</v>
      </c>
      <c r="L46" s="4">
        <f t="shared" si="3"/>
        <v>90</v>
      </c>
      <c r="M46" s="4">
        <f t="shared" si="8"/>
        <v>90</v>
      </c>
      <c r="N46" s="4">
        <f t="shared" si="5"/>
        <v>83</v>
      </c>
      <c r="O46" s="4">
        <f t="shared" si="6"/>
        <v>85</v>
      </c>
      <c r="P46" s="4">
        <v>100</v>
      </c>
      <c r="Q46" s="31">
        <f t="shared" si="7"/>
        <v>84.35</v>
      </c>
    </row>
    <row r="47" spans="1:17" ht="18" customHeight="1">
      <c r="A47" s="41" t="s">
        <v>60</v>
      </c>
      <c r="B47" s="9" t="s">
        <v>61</v>
      </c>
      <c r="C47" s="4">
        <v>8</v>
      </c>
      <c r="D47" s="4">
        <v>8</v>
      </c>
      <c r="E47" s="4">
        <v>8</v>
      </c>
      <c r="F47" s="5">
        <v>7.5</v>
      </c>
      <c r="G47" s="5">
        <v>8</v>
      </c>
      <c r="H47" s="4">
        <v>10</v>
      </c>
      <c r="I47" s="4">
        <f t="shared" si="0"/>
        <v>80</v>
      </c>
      <c r="J47" s="4">
        <f t="shared" si="1"/>
        <v>80</v>
      </c>
      <c r="K47" s="4">
        <f t="shared" si="2"/>
        <v>80</v>
      </c>
      <c r="L47" s="4">
        <f t="shared" si="3"/>
        <v>75</v>
      </c>
      <c r="M47" s="4">
        <f t="shared" si="8"/>
        <v>80</v>
      </c>
      <c r="N47" s="4">
        <f t="shared" si="5"/>
        <v>79</v>
      </c>
      <c r="O47" s="4">
        <f t="shared" si="6"/>
        <v>50</v>
      </c>
      <c r="P47" s="4">
        <v>100</v>
      </c>
      <c r="Q47" s="31">
        <f t="shared" si="7"/>
        <v>72.8</v>
      </c>
    </row>
    <row r="48" spans="1:17" ht="18" customHeight="1">
      <c r="A48" s="33"/>
      <c r="B48" s="9" t="s">
        <v>62</v>
      </c>
      <c r="C48" s="4">
        <v>8</v>
      </c>
      <c r="D48" s="4">
        <v>8</v>
      </c>
      <c r="E48" s="4">
        <v>8</v>
      </c>
      <c r="F48" s="7">
        <v>8</v>
      </c>
      <c r="G48" s="7">
        <v>7</v>
      </c>
      <c r="H48" s="4">
        <v>18</v>
      </c>
      <c r="I48" s="4">
        <f t="shared" si="0"/>
        <v>80</v>
      </c>
      <c r="J48" s="4">
        <f t="shared" si="1"/>
        <v>80</v>
      </c>
      <c r="K48" s="4">
        <f t="shared" si="2"/>
        <v>80</v>
      </c>
      <c r="L48" s="4">
        <f t="shared" si="3"/>
        <v>80</v>
      </c>
      <c r="M48" s="4">
        <f t="shared" si="8"/>
        <v>70</v>
      </c>
      <c r="N48" s="4">
        <f t="shared" si="5"/>
        <v>78</v>
      </c>
      <c r="O48" s="4">
        <f t="shared" si="6"/>
        <v>90</v>
      </c>
      <c r="P48" s="4">
        <v>100</v>
      </c>
      <c r="Q48" s="31">
        <f t="shared" si="7"/>
        <v>82.1</v>
      </c>
    </row>
    <row r="49" spans="1:17" ht="18" customHeight="1">
      <c r="A49" s="33"/>
      <c r="B49" s="9" t="s">
        <v>63</v>
      </c>
      <c r="C49" s="6">
        <v>8</v>
      </c>
      <c r="D49" s="6">
        <v>8</v>
      </c>
      <c r="E49" s="4">
        <v>8.5</v>
      </c>
      <c r="F49" s="7">
        <v>9</v>
      </c>
      <c r="G49" s="7">
        <v>9</v>
      </c>
      <c r="H49" s="6">
        <v>19</v>
      </c>
      <c r="I49" s="4">
        <f t="shared" si="0"/>
        <v>80</v>
      </c>
      <c r="J49" s="4">
        <f t="shared" si="1"/>
        <v>80</v>
      </c>
      <c r="K49" s="4">
        <f t="shared" si="2"/>
        <v>85</v>
      </c>
      <c r="L49" s="4">
        <f t="shared" si="3"/>
        <v>90</v>
      </c>
      <c r="M49" s="4">
        <f t="shared" si="8"/>
        <v>90</v>
      </c>
      <c r="N49" s="4">
        <f t="shared" si="5"/>
        <v>85</v>
      </c>
      <c r="O49" s="4">
        <f t="shared" si="6"/>
        <v>95</v>
      </c>
      <c r="P49" s="4">
        <v>100</v>
      </c>
      <c r="Q49" s="31">
        <f t="shared" si="7"/>
        <v>88.25</v>
      </c>
    </row>
    <row r="50" spans="1:17" ht="18" customHeight="1">
      <c r="A50" s="33"/>
      <c r="B50" s="9" t="s">
        <v>64</v>
      </c>
      <c r="C50" s="4">
        <v>8</v>
      </c>
      <c r="D50" s="4">
        <v>8</v>
      </c>
      <c r="E50" s="4">
        <v>8</v>
      </c>
      <c r="F50" s="7">
        <v>8</v>
      </c>
      <c r="G50" s="7">
        <v>7</v>
      </c>
      <c r="H50" s="4">
        <v>20</v>
      </c>
      <c r="I50" s="4">
        <f t="shared" si="0"/>
        <v>80</v>
      </c>
      <c r="J50" s="4">
        <f t="shared" si="1"/>
        <v>80</v>
      </c>
      <c r="K50" s="4">
        <f t="shared" si="2"/>
        <v>80</v>
      </c>
      <c r="L50" s="4">
        <f t="shared" si="3"/>
        <v>80</v>
      </c>
      <c r="M50" s="4">
        <f t="shared" si="8"/>
        <v>70</v>
      </c>
      <c r="N50" s="4">
        <f t="shared" si="5"/>
        <v>78</v>
      </c>
      <c r="O50" s="4">
        <f t="shared" si="6"/>
        <v>100</v>
      </c>
      <c r="P50" s="4">
        <v>100</v>
      </c>
      <c r="Q50" s="31">
        <f t="shared" si="7"/>
        <v>84.6</v>
      </c>
    </row>
    <row r="51" spans="1:17" ht="18" customHeight="1">
      <c r="A51" s="34"/>
      <c r="B51" s="9" t="s">
        <v>65</v>
      </c>
      <c r="C51" s="6">
        <v>8</v>
      </c>
      <c r="D51" s="6">
        <v>8</v>
      </c>
      <c r="E51" s="4">
        <v>8.5</v>
      </c>
      <c r="F51" s="7">
        <v>8</v>
      </c>
      <c r="G51" s="7">
        <v>7</v>
      </c>
      <c r="H51" s="6">
        <v>16</v>
      </c>
      <c r="I51" s="4">
        <f t="shared" si="0"/>
        <v>80</v>
      </c>
      <c r="J51" s="4">
        <f t="shared" si="1"/>
        <v>80</v>
      </c>
      <c r="K51" s="4">
        <f t="shared" si="2"/>
        <v>85</v>
      </c>
      <c r="L51" s="4">
        <f t="shared" si="3"/>
        <v>80</v>
      </c>
      <c r="M51" s="4">
        <f t="shared" si="8"/>
        <v>70</v>
      </c>
      <c r="N51" s="4">
        <f t="shared" si="5"/>
        <v>79</v>
      </c>
      <c r="O51" s="4">
        <f t="shared" si="6"/>
        <v>80</v>
      </c>
      <c r="P51" s="4">
        <v>100</v>
      </c>
      <c r="Q51" s="31">
        <f t="shared" si="7"/>
        <v>80.3</v>
      </c>
    </row>
    <row r="52" spans="1:17" ht="18" customHeight="1">
      <c r="A52" s="48" t="s">
        <v>66</v>
      </c>
      <c r="B52" s="15" t="s">
        <v>67</v>
      </c>
      <c r="C52" s="4">
        <v>9</v>
      </c>
      <c r="D52" s="4">
        <v>7</v>
      </c>
      <c r="E52" s="4">
        <v>8.5</v>
      </c>
      <c r="F52" s="7">
        <v>9</v>
      </c>
      <c r="G52" s="7">
        <v>7</v>
      </c>
      <c r="H52" s="4">
        <v>16</v>
      </c>
      <c r="I52" s="4">
        <f t="shared" si="0"/>
        <v>90</v>
      </c>
      <c r="J52" s="4">
        <f t="shared" si="1"/>
        <v>70</v>
      </c>
      <c r="K52" s="4">
        <f t="shared" si="2"/>
        <v>85</v>
      </c>
      <c r="L52" s="4">
        <f t="shared" si="3"/>
        <v>90</v>
      </c>
      <c r="M52" s="4">
        <f t="shared" si="8"/>
        <v>70</v>
      </c>
      <c r="N52" s="4">
        <f t="shared" si="5"/>
        <v>81</v>
      </c>
      <c r="O52" s="4">
        <f t="shared" si="6"/>
        <v>80</v>
      </c>
      <c r="P52" s="4">
        <v>100</v>
      </c>
      <c r="Q52" s="31">
        <f t="shared" si="7"/>
        <v>81.699999999999989</v>
      </c>
    </row>
    <row r="53" spans="1:17" ht="18" customHeight="1">
      <c r="A53" s="33"/>
      <c r="B53" s="15" t="s">
        <v>68</v>
      </c>
      <c r="C53" s="6">
        <v>9</v>
      </c>
      <c r="D53" s="6">
        <v>7</v>
      </c>
      <c r="E53" s="4">
        <v>8</v>
      </c>
      <c r="F53" s="7">
        <v>8</v>
      </c>
      <c r="G53" s="7">
        <v>7</v>
      </c>
      <c r="H53" s="6">
        <v>16</v>
      </c>
      <c r="I53" s="4">
        <f t="shared" si="0"/>
        <v>90</v>
      </c>
      <c r="J53" s="4">
        <f t="shared" si="1"/>
        <v>70</v>
      </c>
      <c r="K53" s="4">
        <f t="shared" si="2"/>
        <v>80</v>
      </c>
      <c r="L53" s="4">
        <f t="shared" si="3"/>
        <v>80</v>
      </c>
      <c r="M53" s="4">
        <f t="shared" si="8"/>
        <v>70</v>
      </c>
      <c r="N53" s="4">
        <f t="shared" si="5"/>
        <v>78</v>
      </c>
      <c r="O53" s="4">
        <f t="shared" si="6"/>
        <v>80</v>
      </c>
      <c r="P53" s="4">
        <v>100</v>
      </c>
      <c r="Q53" s="31">
        <f t="shared" si="7"/>
        <v>79.599999999999994</v>
      </c>
    </row>
    <row r="54" spans="1:17" ht="18" customHeight="1">
      <c r="A54" s="33"/>
      <c r="B54" s="15" t="s">
        <v>69</v>
      </c>
      <c r="C54" s="6">
        <v>9</v>
      </c>
      <c r="D54" s="6">
        <v>7</v>
      </c>
      <c r="E54" s="4">
        <v>0</v>
      </c>
      <c r="F54" s="4">
        <v>0</v>
      </c>
      <c r="G54" s="4">
        <v>0</v>
      </c>
      <c r="H54" s="6">
        <v>0</v>
      </c>
      <c r="I54" s="4">
        <f t="shared" si="0"/>
        <v>90</v>
      </c>
      <c r="J54" s="4">
        <f t="shared" si="1"/>
        <v>70</v>
      </c>
      <c r="K54" s="4">
        <f t="shared" si="2"/>
        <v>0</v>
      </c>
      <c r="L54" s="4">
        <f t="shared" si="3"/>
        <v>0</v>
      </c>
      <c r="M54" s="4">
        <f t="shared" si="8"/>
        <v>0</v>
      </c>
      <c r="N54" s="4">
        <f t="shared" si="5"/>
        <v>32</v>
      </c>
      <c r="O54" s="4">
        <f t="shared" si="6"/>
        <v>0</v>
      </c>
      <c r="P54" s="4">
        <v>57.142857142857146</v>
      </c>
      <c r="Q54" s="31">
        <f t="shared" si="7"/>
        <v>25.257142857142856</v>
      </c>
    </row>
    <row r="55" spans="1:17" ht="18" customHeight="1">
      <c r="A55" s="33"/>
      <c r="B55" s="15" t="s">
        <v>70</v>
      </c>
      <c r="C55" s="6">
        <v>9</v>
      </c>
      <c r="D55" s="6">
        <v>7</v>
      </c>
      <c r="E55" s="4">
        <v>8</v>
      </c>
      <c r="F55" s="7">
        <v>8</v>
      </c>
      <c r="G55" s="7">
        <v>8</v>
      </c>
      <c r="H55" s="6">
        <v>20</v>
      </c>
      <c r="I55" s="4">
        <f t="shared" si="0"/>
        <v>90</v>
      </c>
      <c r="J55" s="4">
        <f t="shared" si="1"/>
        <v>70</v>
      </c>
      <c r="K55" s="4">
        <f t="shared" si="2"/>
        <v>80</v>
      </c>
      <c r="L55" s="4">
        <f t="shared" si="3"/>
        <v>80</v>
      </c>
      <c r="M55" s="4">
        <f t="shared" si="8"/>
        <v>80</v>
      </c>
      <c r="N55" s="4">
        <f t="shared" si="5"/>
        <v>80</v>
      </c>
      <c r="O55" s="4">
        <f t="shared" si="6"/>
        <v>100</v>
      </c>
      <c r="P55" s="4">
        <v>100</v>
      </c>
      <c r="Q55" s="31">
        <f t="shared" si="7"/>
        <v>86</v>
      </c>
    </row>
    <row r="56" spans="1:17" ht="18" customHeight="1">
      <c r="A56" s="34"/>
      <c r="B56" s="15" t="s">
        <v>71</v>
      </c>
      <c r="C56" s="4">
        <v>9</v>
      </c>
      <c r="D56" s="6">
        <v>7</v>
      </c>
      <c r="E56" s="4">
        <v>9</v>
      </c>
      <c r="F56" s="7">
        <v>9</v>
      </c>
      <c r="G56" s="7">
        <v>9</v>
      </c>
      <c r="H56" s="4">
        <v>10</v>
      </c>
      <c r="I56" s="4">
        <f t="shared" si="0"/>
        <v>90</v>
      </c>
      <c r="J56" s="4">
        <f t="shared" si="1"/>
        <v>70</v>
      </c>
      <c r="K56" s="4">
        <f t="shared" si="2"/>
        <v>90</v>
      </c>
      <c r="L56" s="4">
        <f t="shared" si="3"/>
        <v>90</v>
      </c>
      <c r="M56" s="4">
        <f t="shared" si="8"/>
        <v>90</v>
      </c>
      <c r="N56" s="4">
        <f t="shared" si="5"/>
        <v>86</v>
      </c>
      <c r="O56" s="4">
        <f t="shared" si="6"/>
        <v>50</v>
      </c>
      <c r="P56" s="4">
        <v>100</v>
      </c>
      <c r="Q56" s="31">
        <f t="shared" si="7"/>
        <v>77.699999999999989</v>
      </c>
    </row>
    <row r="57" spans="1:17" ht="18" customHeight="1">
      <c r="A57" s="47" t="s">
        <v>72</v>
      </c>
      <c r="B57" s="13" t="s">
        <v>73</v>
      </c>
      <c r="C57" s="4">
        <v>9</v>
      </c>
      <c r="D57" s="4">
        <v>7</v>
      </c>
      <c r="E57" s="4">
        <v>8</v>
      </c>
      <c r="F57" s="7">
        <v>8</v>
      </c>
      <c r="G57" s="7">
        <v>9</v>
      </c>
      <c r="H57" s="4">
        <v>12</v>
      </c>
      <c r="I57" s="4">
        <f t="shared" si="0"/>
        <v>90</v>
      </c>
      <c r="J57" s="4">
        <f t="shared" si="1"/>
        <v>70</v>
      </c>
      <c r="K57" s="4">
        <f t="shared" si="2"/>
        <v>80</v>
      </c>
      <c r="L57" s="4">
        <f t="shared" si="3"/>
        <v>80</v>
      </c>
      <c r="M57" s="4">
        <f t="shared" si="8"/>
        <v>90</v>
      </c>
      <c r="N57" s="4">
        <f t="shared" si="5"/>
        <v>82</v>
      </c>
      <c r="O57" s="4">
        <f t="shared" si="6"/>
        <v>60</v>
      </c>
      <c r="P57" s="4">
        <v>100</v>
      </c>
      <c r="Q57" s="31">
        <f t="shared" si="7"/>
        <v>77.400000000000006</v>
      </c>
    </row>
    <row r="58" spans="1:17" ht="18" customHeight="1">
      <c r="A58" s="33"/>
      <c r="B58" s="13" t="s">
        <v>74</v>
      </c>
      <c r="C58" s="6">
        <v>9</v>
      </c>
      <c r="D58" s="6">
        <v>7</v>
      </c>
      <c r="E58" s="4">
        <v>8.5</v>
      </c>
      <c r="F58" s="7">
        <v>8</v>
      </c>
      <c r="G58" s="7">
        <v>7</v>
      </c>
      <c r="H58" s="6">
        <v>12</v>
      </c>
      <c r="I58" s="4">
        <f t="shared" si="0"/>
        <v>90</v>
      </c>
      <c r="J58" s="4">
        <f t="shared" si="1"/>
        <v>70</v>
      </c>
      <c r="K58" s="4">
        <f t="shared" si="2"/>
        <v>85</v>
      </c>
      <c r="L58" s="4">
        <f t="shared" si="3"/>
        <v>80</v>
      </c>
      <c r="M58" s="4">
        <f t="shared" si="8"/>
        <v>70</v>
      </c>
      <c r="N58" s="4">
        <f t="shared" si="5"/>
        <v>79</v>
      </c>
      <c r="O58" s="4">
        <f t="shared" si="6"/>
        <v>60</v>
      </c>
      <c r="P58" s="4">
        <v>100</v>
      </c>
      <c r="Q58" s="31">
        <f t="shared" si="7"/>
        <v>75.3</v>
      </c>
    </row>
    <row r="59" spans="1:17" ht="18" customHeight="1">
      <c r="A59" s="33"/>
      <c r="B59" s="13" t="s">
        <v>75</v>
      </c>
      <c r="C59" s="6">
        <v>9</v>
      </c>
      <c r="D59" s="4">
        <v>0</v>
      </c>
      <c r="E59" s="4">
        <v>8.5</v>
      </c>
      <c r="F59" s="7">
        <v>9</v>
      </c>
      <c r="G59" s="7">
        <v>9</v>
      </c>
      <c r="H59" s="6">
        <v>20</v>
      </c>
      <c r="I59" s="4">
        <f t="shared" si="0"/>
        <v>90</v>
      </c>
      <c r="J59" s="4">
        <f t="shared" si="1"/>
        <v>0</v>
      </c>
      <c r="K59" s="4">
        <f t="shared" si="2"/>
        <v>85</v>
      </c>
      <c r="L59" s="4">
        <f t="shared" si="3"/>
        <v>90</v>
      </c>
      <c r="M59" s="4">
        <f t="shared" si="8"/>
        <v>90</v>
      </c>
      <c r="N59" s="4">
        <f t="shared" si="5"/>
        <v>71</v>
      </c>
      <c r="O59" s="4">
        <f t="shared" si="6"/>
        <v>100</v>
      </c>
      <c r="P59" s="4">
        <v>85.714285714285708</v>
      </c>
      <c r="Q59" s="31">
        <f t="shared" si="7"/>
        <v>78.98571428571428</v>
      </c>
    </row>
    <row r="60" spans="1:17" ht="18" customHeight="1">
      <c r="A60" s="33"/>
      <c r="B60" s="13" t="s">
        <v>76</v>
      </c>
      <c r="C60" s="6">
        <v>9</v>
      </c>
      <c r="D60" s="6">
        <v>7</v>
      </c>
      <c r="E60" s="4">
        <v>8</v>
      </c>
      <c r="F60" s="7">
        <v>9</v>
      </c>
      <c r="G60" s="7">
        <v>8</v>
      </c>
      <c r="H60" s="6">
        <v>16</v>
      </c>
      <c r="I60" s="4">
        <f t="shared" si="0"/>
        <v>90</v>
      </c>
      <c r="J60" s="4">
        <f t="shared" si="1"/>
        <v>70</v>
      </c>
      <c r="K60" s="4">
        <f t="shared" si="2"/>
        <v>80</v>
      </c>
      <c r="L60" s="4">
        <f t="shared" si="3"/>
        <v>90</v>
      </c>
      <c r="M60" s="4">
        <f t="shared" si="8"/>
        <v>80</v>
      </c>
      <c r="N60" s="4">
        <f t="shared" si="5"/>
        <v>82</v>
      </c>
      <c r="O60" s="4">
        <f t="shared" si="6"/>
        <v>80</v>
      </c>
      <c r="P60" s="4">
        <v>100</v>
      </c>
      <c r="Q60" s="31">
        <f t="shared" si="7"/>
        <v>82.4</v>
      </c>
    </row>
    <row r="61" spans="1:17" ht="18" customHeight="1">
      <c r="A61" s="34"/>
      <c r="B61" s="13" t="s">
        <v>77</v>
      </c>
      <c r="C61" s="6">
        <v>9</v>
      </c>
      <c r="D61" s="4">
        <v>0</v>
      </c>
      <c r="E61" s="4">
        <v>8.5</v>
      </c>
      <c r="F61" s="4">
        <v>0</v>
      </c>
      <c r="G61" s="4">
        <v>0</v>
      </c>
      <c r="H61" s="6">
        <v>16</v>
      </c>
      <c r="I61" s="4">
        <f t="shared" si="0"/>
        <v>90</v>
      </c>
      <c r="J61" s="4">
        <f t="shared" si="1"/>
        <v>0</v>
      </c>
      <c r="K61" s="4">
        <f t="shared" si="2"/>
        <v>85</v>
      </c>
      <c r="L61" s="4">
        <f t="shared" si="3"/>
        <v>0</v>
      </c>
      <c r="M61" s="4">
        <f t="shared" si="8"/>
        <v>0</v>
      </c>
      <c r="N61" s="4">
        <f>(I61+J61+K61)/3</f>
        <v>58.333333333333336</v>
      </c>
      <c r="O61" s="4">
        <f t="shared" si="6"/>
        <v>80</v>
      </c>
      <c r="P61" s="4">
        <v>57.142857142857146</v>
      </c>
      <c r="Q61" s="31">
        <f t="shared" si="7"/>
        <v>63.69047619047619</v>
      </c>
    </row>
    <row r="62" spans="1:17" ht="18" customHeight="1">
      <c r="A62" s="44" t="s">
        <v>78</v>
      </c>
      <c r="B62" s="16" t="s">
        <v>79</v>
      </c>
      <c r="C62" s="4">
        <v>8</v>
      </c>
      <c r="D62" s="4">
        <v>0</v>
      </c>
      <c r="E62" s="4">
        <v>7.5</v>
      </c>
      <c r="F62" s="7">
        <v>8</v>
      </c>
      <c r="G62" s="7">
        <v>8</v>
      </c>
      <c r="H62" s="4">
        <v>14</v>
      </c>
      <c r="I62" s="4">
        <f t="shared" si="0"/>
        <v>80</v>
      </c>
      <c r="J62" s="4">
        <f t="shared" si="1"/>
        <v>0</v>
      </c>
      <c r="K62" s="4">
        <f t="shared" si="2"/>
        <v>75</v>
      </c>
      <c r="L62" s="4">
        <f t="shared" si="3"/>
        <v>80</v>
      </c>
      <c r="M62" s="4">
        <f t="shared" si="8"/>
        <v>80</v>
      </c>
      <c r="N62" s="4">
        <f t="shared" si="5"/>
        <v>63</v>
      </c>
      <c r="O62" s="4">
        <f t="shared" si="6"/>
        <v>70</v>
      </c>
      <c r="P62" s="4">
        <v>85.714285714285708</v>
      </c>
      <c r="Q62" s="31">
        <f t="shared" si="7"/>
        <v>65.885714285714286</v>
      </c>
    </row>
    <row r="63" spans="1:17" ht="18" customHeight="1">
      <c r="A63" s="33"/>
      <c r="B63" s="16" t="s">
        <v>80</v>
      </c>
      <c r="C63" s="6">
        <v>8</v>
      </c>
      <c r="D63" s="6">
        <v>8</v>
      </c>
      <c r="E63" s="4">
        <v>8.5</v>
      </c>
      <c r="F63" s="7">
        <v>9</v>
      </c>
      <c r="G63" s="7">
        <v>8</v>
      </c>
      <c r="H63" s="6">
        <v>19</v>
      </c>
      <c r="I63" s="4">
        <f t="shared" si="0"/>
        <v>80</v>
      </c>
      <c r="J63" s="4">
        <f t="shared" si="1"/>
        <v>80</v>
      </c>
      <c r="K63" s="4">
        <f t="shared" si="2"/>
        <v>85</v>
      </c>
      <c r="L63" s="4">
        <f t="shared" si="3"/>
        <v>90</v>
      </c>
      <c r="M63" s="4">
        <f t="shared" si="8"/>
        <v>80</v>
      </c>
      <c r="N63" s="4">
        <f t="shared" si="5"/>
        <v>83</v>
      </c>
      <c r="O63" s="4">
        <f t="shared" si="6"/>
        <v>95</v>
      </c>
      <c r="P63" s="4">
        <v>100</v>
      </c>
      <c r="Q63" s="31">
        <f t="shared" si="7"/>
        <v>86.85</v>
      </c>
    </row>
    <row r="64" spans="1:17" ht="18" customHeight="1">
      <c r="A64" s="33"/>
      <c r="B64" s="16" t="s">
        <v>81</v>
      </c>
      <c r="C64" s="6">
        <v>8</v>
      </c>
      <c r="D64" s="6">
        <v>8</v>
      </c>
      <c r="E64" s="4">
        <v>7</v>
      </c>
      <c r="F64" s="7">
        <v>8</v>
      </c>
      <c r="G64" s="7">
        <v>9</v>
      </c>
      <c r="H64" s="6">
        <v>20</v>
      </c>
      <c r="I64" s="4">
        <f t="shared" si="0"/>
        <v>80</v>
      </c>
      <c r="J64" s="4">
        <f t="shared" si="1"/>
        <v>80</v>
      </c>
      <c r="K64" s="4">
        <f t="shared" si="2"/>
        <v>70</v>
      </c>
      <c r="L64" s="4">
        <f t="shared" si="3"/>
        <v>80</v>
      </c>
      <c r="M64" s="4">
        <f t="shared" si="8"/>
        <v>90</v>
      </c>
      <c r="N64" s="4">
        <f t="shared" si="5"/>
        <v>80</v>
      </c>
      <c r="O64" s="4">
        <f t="shared" si="6"/>
        <v>100</v>
      </c>
      <c r="P64" s="4">
        <v>100</v>
      </c>
      <c r="Q64" s="31">
        <f t="shared" si="7"/>
        <v>86</v>
      </c>
    </row>
    <row r="65" spans="1:17" ht="18" customHeight="1">
      <c r="A65" s="33"/>
      <c r="B65" s="16" t="s">
        <v>82</v>
      </c>
      <c r="C65" s="6">
        <v>8</v>
      </c>
      <c r="D65" s="6">
        <v>8</v>
      </c>
      <c r="E65" s="4">
        <v>7.5</v>
      </c>
      <c r="F65" s="7">
        <v>8</v>
      </c>
      <c r="G65" s="7">
        <v>8</v>
      </c>
      <c r="H65" s="6">
        <v>12</v>
      </c>
      <c r="I65" s="4">
        <f t="shared" si="0"/>
        <v>80</v>
      </c>
      <c r="J65" s="4">
        <f t="shared" si="1"/>
        <v>80</v>
      </c>
      <c r="K65" s="4">
        <f t="shared" si="2"/>
        <v>75</v>
      </c>
      <c r="L65" s="4">
        <f t="shared" si="3"/>
        <v>80</v>
      </c>
      <c r="M65" s="4">
        <f t="shared" si="8"/>
        <v>80</v>
      </c>
      <c r="N65" s="4">
        <f t="shared" si="5"/>
        <v>79</v>
      </c>
      <c r="O65" s="4">
        <f t="shared" si="6"/>
        <v>60</v>
      </c>
      <c r="P65" s="4">
        <v>100</v>
      </c>
      <c r="Q65" s="31">
        <f t="shared" si="7"/>
        <v>75.3</v>
      </c>
    </row>
    <row r="66" spans="1:17" ht="18" customHeight="1">
      <c r="A66" s="34"/>
      <c r="B66" s="16" t="s">
        <v>83</v>
      </c>
      <c r="C66" s="6">
        <v>8</v>
      </c>
      <c r="D66" s="6">
        <v>8</v>
      </c>
      <c r="E66" s="4">
        <v>7.5</v>
      </c>
      <c r="F66" s="7">
        <v>9</v>
      </c>
      <c r="G66" s="7">
        <v>8</v>
      </c>
      <c r="H66" s="6">
        <v>18</v>
      </c>
      <c r="I66" s="4">
        <f t="shared" si="0"/>
        <v>80</v>
      </c>
      <c r="J66" s="4">
        <f t="shared" si="1"/>
        <v>80</v>
      </c>
      <c r="K66" s="4">
        <f t="shared" si="2"/>
        <v>75</v>
      </c>
      <c r="L66" s="4">
        <f t="shared" si="3"/>
        <v>90</v>
      </c>
      <c r="M66" s="4">
        <f t="shared" si="8"/>
        <v>80</v>
      </c>
      <c r="N66" s="4">
        <f t="shared" si="5"/>
        <v>81</v>
      </c>
      <c r="O66" s="4">
        <f t="shared" si="6"/>
        <v>90</v>
      </c>
      <c r="P66" s="4">
        <v>100</v>
      </c>
      <c r="Q66" s="31">
        <f t="shared" si="7"/>
        <v>84.199999999999989</v>
      </c>
    </row>
    <row r="67" spans="1:17" ht="18" customHeight="1">
      <c r="A67" s="45" t="s">
        <v>84</v>
      </c>
      <c r="B67" s="17" t="s">
        <v>85</v>
      </c>
      <c r="C67" s="4">
        <v>9</v>
      </c>
      <c r="D67" s="4">
        <v>7</v>
      </c>
      <c r="E67" s="4">
        <v>9</v>
      </c>
      <c r="F67" s="7">
        <v>9</v>
      </c>
      <c r="G67" s="7">
        <v>8</v>
      </c>
      <c r="H67" s="4">
        <v>20</v>
      </c>
      <c r="I67" s="4">
        <f t="shared" ref="I67:I100" si="9">(C67*100)/10</f>
        <v>90</v>
      </c>
      <c r="J67" s="4">
        <f t="shared" ref="J67:J100" si="10">(D67*100)/10</f>
        <v>70</v>
      </c>
      <c r="K67" s="4">
        <f t="shared" ref="K67:K100" si="11">(E67*100)/10</f>
        <v>90</v>
      </c>
      <c r="L67" s="4">
        <f t="shared" ref="L67:L100" si="12">(F67*100)/10</f>
        <v>90</v>
      </c>
      <c r="M67" s="4">
        <f t="shared" ref="M67:M100" si="13">(G67*100)/10</f>
        <v>80</v>
      </c>
      <c r="N67" s="4">
        <f t="shared" ref="N67:N100" si="14">(I67+J67+K67+L67+M67)/5</f>
        <v>84</v>
      </c>
      <c r="O67" s="4">
        <f t="shared" ref="O67:O100" si="15">(H67*100)/20</f>
        <v>100</v>
      </c>
      <c r="P67" s="4">
        <v>100</v>
      </c>
      <c r="Q67" s="31">
        <f t="shared" ref="Q67:Q100" si="16">(0.7*N67+0.25*O67+0.05*P67)</f>
        <v>88.8</v>
      </c>
    </row>
    <row r="68" spans="1:17" ht="18" customHeight="1">
      <c r="A68" s="33"/>
      <c r="B68" s="17" t="s">
        <v>86</v>
      </c>
      <c r="C68" s="6">
        <v>9</v>
      </c>
      <c r="D68" s="6">
        <v>7</v>
      </c>
      <c r="E68" s="4">
        <v>8</v>
      </c>
      <c r="F68" s="7">
        <v>9</v>
      </c>
      <c r="G68" s="7">
        <v>8</v>
      </c>
      <c r="H68" s="6">
        <v>16</v>
      </c>
      <c r="I68" s="4">
        <f t="shared" si="9"/>
        <v>90</v>
      </c>
      <c r="J68" s="4">
        <f t="shared" si="10"/>
        <v>70</v>
      </c>
      <c r="K68" s="4">
        <f t="shared" si="11"/>
        <v>80</v>
      </c>
      <c r="L68" s="4">
        <f t="shared" si="12"/>
        <v>90</v>
      </c>
      <c r="M68" s="4">
        <f t="shared" si="13"/>
        <v>80</v>
      </c>
      <c r="N68" s="4">
        <f t="shared" si="14"/>
        <v>82</v>
      </c>
      <c r="O68" s="4">
        <f t="shared" si="15"/>
        <v>80</v>
      </c>
      <c r="P68" s="4">
        <v>100</v>
      </c>
      <c r="Q68" s="31">
        <f t="shared" si="16"/>
        <v>82.4</v>
      </c>
    </row>
    <row r="69" spans="1:17" ht="18" customHeight="1">
      <c r="A69" s="33"/>
      <c r="B69" s="17" t="s">
        <v>87</v>
      </c>
      <c r="C69" s="6">
        <v>9</v>
      </c>
      <c r="D69" s="6">
        <v>7</v>
      </c>
      <c r="E69" s="4">
        <v>8</v>
      </c>
      <c r="F69" s="7">
        <v>8</v>
      </c>
      <c r="G69" s="7">
        <v>8</v>
      </c>
      <c r="H69" s="6">
        <v>16</v>
      </c>
      <c r="I69" s="4">
        <f t="shared" si="9"/>
        <v>90</v>
      </c>
      <c r="J69" s="4">
        <f t="shared" si="10"/>
        <v>70</v>
      </c>
      <c r="K69" s="4">
        <f t="shared" si="11"/>
        <v>80</v>
      </c>
      <c r="L69" s="4">
        <f t="shared" si="12"/>
        <v>80</v>
      </c>
      <c r="M69" s="4">
        <f t="shared" si="13"/>
        <v>80</v>
      </c>
      <c r="N69" s="4">
        <f t="shared" si="14"/>
        <v>80</v>
      </c>
      <c r="O69" s="4">
        <f t="shared" si="15"/>
        <v>80</v>
      </c>
      <c r="P69" s="4">
        <v>100</v>
      </c>
      <c r="Q69" s="31">
        <f t="shared" si="16"/>
        <v>81</v>
      </c>
    </row>
    <row r="70" spans="1:17" ht="18" customHeight="1">
      <c r="A70" s="33"/>
      <c r="B70" s="17" t="s">
        <v>88</v>
      </c>
      <c r="C70" s="6">
        <v>9</v>
      </c>
      <c r="D70" s="6">
        <v>7</v>
      </c>
      <c r="E70" s="4">
        <v>7.5</v>
      </c>
      <c r="F70" s="7">
        <v>8</v>
      </c>
      <c r="G70" s="7">
        <v>8</v>
      </c>
      <c r="H70" s="6">
        <v>20</v>
      </c>
      <c r="I70" s="4">
        <f t="shared" si="9"/>
        <v>90</v>
      </c>
      <c r="J70" s="4">
        <f t="shared" si="10"/>
        <v>70</v>
      </c>
      <c r="K70" s="4">
        <f t="shared" si="11"/>
        <v>75</v>
      </c>
      <c r="L70" s="4">
        <f t="shared" si="12"/>
        <v>80</v>
      </c>
      <c r="M70" s="4">
        <f t="shared" si="13"/>
        <v>80</v>
      </c>
      <c r="N70" s="4">
        <f t="shared" si="14"/>
        <v>79</v>
      </c>
      <c r="O70" s="4">
        <f t="shared" si="15"/>
        <v>100</v>
      </c>
      <c r="P70" s="4">
        <v>100</v>
      </c>
      <c r="Q70" s="31">
        <f t="shared" si="16"/>
        <v>85.3</v>
      </c>
    </row>
    <row r="71" spans="1:17" ht="18" customHeight="1">
      <c r="A71" s="34"/>
      <c r="B71" s="17" t="s">
        <v>89</v>
      </c>
      <c r="C71" s="6">
        <v>9</v>
      </c>
      <c r="D71" s="6">
        <v>7</v>
      </c>
      <c r="E71" s="4">
        <v>7.5</v>
      </c>
      <c r="F71" s="7">
        <v>8</v>
      </c>
      <c r="G71" s="7">
        <v>9</v>
      </c>
      <c r="H71" s="6">
        <v>19</v>
      </c>
      <c r="I71" s="4">
        <f t="shared" si="9"/>
        <v>90</v>
      </c>
      <c r="J71" s="4">
        <f t="shared" si="10"/>
        <v>70</v>
      </c>
      <c r="K71" s="4">
        <f t="shared" si="11"/>
        <v>75</v>
      </c>
      <c r="L71" s="4">
        <f t="shared" si="12"/>
        <v>80</v>
      </c>
      <c r="M71" s="4">
        <f t="shared" si="13"/>
        <v>90</v>
      </c>
      <c r="N71" s="4">
        <f t="shared" si="14"/>
        <v>81</v>
      </c>
      <c r="O71" s="4">
        <f t="shared" si="15"/>
        <v>95</v>
      </c>
      <c r="P71" s="4">
        <v>100</v>
      </c>
      <c r="Q71" s="31">
        <f t="shared" si="16"/>
        <v>85.449999999999989</v>
      </c>
    </row>
    <row r="72" spans="1:17" ht="18" customHeight="1">
      <c r="A72" s="40" t="s">
        <v>90</v>
      </c>
      <c r="B72" s="8" t="s">
        <v>91</v>
      </c>
      <c r="C72" s="4">
        <v>8</v>
      </c>
      <c r="D72" s="4">
        <v>9</v>
      </c>
      <c r="E72" s="4">
        <v>7.5</v>
      </c>
      <c r="F72" s="7">
        <v>8</v>
      </c>
      <c r="G72" s="7">
        <v>7</v>
      </c>
      <c r="H72" s="4">
        <v>16</v>
      </c>
      <c r="I72" s="4">
        <f t="shared" si="9"/>
        <v>80</v>
      </c>
      <c r="J72" s="4">
        <f t="shared" si="10"/>
        <v>90</v>
      </c>
      <c r="K72" s="4">
        <f t="shared" si="11"/>
        <v>75</v>
      </c>
      <c r="L72" s="4">
        <f t="shared" si="12"/>
        <v>80</v>
      </c>
      <c r="M72" s="4">
        <f t="shared" si="13"/>
        <v>70</v>
      </c>
      <c r="N72" s="4">
        <f t="shared" si="14"/>
        <v>79</v>
      </c>
      <c r="O72" s="4">
        <f t="shared" si="15"/>
        <v>80</v>
      </c>
      <c r="P72" s="4">
        <v>100</v>
      </c>
      <c r="Q72" s="31">
        <f t="shared" si="16"/>
        <v>80.3</v>
      </c>
    </row>
    <row r="73" spans="1:17" ht="18" customHeight="1">
      <c r="A73" s="33"/>
      <c r="B73" s="8" t="s">
        <v>92</v>
      </c>
      <c r="C73" s="6">
        <v>8</v>
      </c>
      <c r="D73" s="6">
        <v>9</v>
      </c>
      <c r="E73" s="4">
        <v>9</v>
      </c>
      <c r="F73" s="7">
        <v>8</v>
      </c>
      <c r="G73" s="7">
        <v>8</v>
      </c>
      <c r="H73" s="6">
        <v>20</v>
      </c>
      <c r="I73" s="4">
        <f t="shared" si="9"/>
        <v>80</v>
      </c>
      <c r="J73" s="4">
        <f t="shared" si="10"/>
        <v>90</v>
      </c>
      <c r="K73" s="4">
        <f t="shared" si="11"/>
        <v>90</v>
      </c>
      <c r="L73" s="4">
        <f t="shared" si="12"/>
        <v>80</v>
      </c>
      <c r="M73" s="4">
        <f t="shared" si="13"/>
        <v>80</v>
      </c>
      <c r="N73" s="4">
        <f t="shared" si="14"/>
        <v>84</v>
      </c>
      <c r="O73" s="4">
        <f t="shared" si="15"/>
        <v>100</v>
      </c>
      <c r="P73" s="4">
        <v>100</v>
      </c>
      <c r="Q73" s="31">
        <f t="shared" si="16"/>
        <v>88.8</v>
      </c>
    </row>
    <row r="74" spans="1:17" ht="18" customHeight="1">
      <c r="A74" s="33"/>
      <c r="B74" s="8" t="s">
        <v>93</v>
      </c>
      <c r="C74" s="6">
        <v>8</v>
      </c>
      <c r="D74" s="6">
        <v>9</v>
      </c>
      <c r="E74" s="4">
        <v>8</v>
      </c>
      <c r="F74" s="7">
        <v>8</v>
      </c>
      <c r="G74" s="7">
        <v>7</v>
      </c>
      <c r="H74" s="6">
        <v>11</v>
      </c>
      <c r="I74" s="4">
        <f t="shared" si="9"/>
        <v>80</v>
      </c>
      <c r="J74" s="4">
        <f t="shared" si="10"/>
        <v>90</v>
      </c>
      <c r="K74" s="4">
        <f t="shared" si="11"/>
        <v>80</v>
      </c>
      <c r="L74" s="4">
        <f t="shared" si="12"/>
        <v>80</v>
      </c>
      <c r="M74" s="4">
        <f t="shared" si="13"/>
        <v>70</v>
      </c>
      <c r="N74" s="4">
        <f t="shared" si="14"/>
        <v>80</v>
      </c>
      <c r="O74" s="4">
        <f t="shared" si="15"/>
        <v>55</v>
      </c>
      <c r="P74" s="4">
        <v>100</v>
      </c>
      <c r="Q74" s="31">
        <f t="shared" si="16"/>
        <v>74.75</v>
      </c>
    </row>
    <row r="75" spans="1:17" ht="18" customHeight="1">
      <c r="A75" s="33"/>
      <c r="B75" s="8" t="s">
        <v>94</v>
      </c>
      <c r="C75" s="6">
        <v>8</v>
      </c>
      <c r="D75" s="6">
        <v>9</v>
      </c>
      <c r="E75" s="4">
        <v>8</v>
      </c>
      <c r="F75" s="7">
        <v>8</v>
      </c>
      <c r="G75" s="7">
        <v>8</v>
      </c>
      <c r="H75" s="6">
        <v>17</v>
      </c>
      <c r="I75" s="4">
        <f t="shared" si="9"/>
        <v>80</v>
      </c>
      <c r="J75" s="4">
        <f t="shared" si="10"/>
        <v>90</v>
      </c>
      <c r="K75" s="4">
        <f t="shared" si="11"/>
        <v>80</v>
      </c>
      <c r="L75" s="4">
        <f t="shared" si="12"/>
        <v>80</v>
      </c>
      <c r="M75" s="4">
        <f t="shared" si="13"/>
        <v>80</v>
      </c>
      <c r="N75" s="4">
        <f t="shared" si="14"/>
        <v>82</v>
      </c>
      <c r="O75" s="4">
        <f t="shared" si="15"/>
        <v>85</v>
      </c>
      <c r="P75" s="4">
        <v>85.714285714285708</v>
      </c>
      <c r="Q75" s="31">
        <f t="shared" si="16"/>
        <v>82.935714285714297</v>
      </c>
    </row>
    <row r="76" spans="1:17" ht="18" customHeight="1">
      <c r="A76" s="34"/>
      <c r="B76" s="8" t="s">
        <v>95</v>
      </c>
      <c r="C76" s="6">
        <v>8</v>
      </c>
      <c r="D76" s="6">
        <v>9</v>
      </c>
      <c r="E76" s="4">
        <v>7.5</v>
      </c>
      <c r="F76" s="7">
        <v>8</v>
      </c>
      <c r="G76" s="7">
        <v>8</v>
      </c>
      <c r="H76" s="6">
        <v>17</v>
      </c>
      <c r="I76" s="4">
        <f t="shared" si="9"/>
        <v>80</v>
      </c>
      <c r="J76" s="4">
        <f t="shared" si="10"/>
        <v>90</v>
      </c>
      <c r="K76" s="4">
        <f t="shared" si="11"/>
        <v>75</v>
      </c>
      <c r="L76" s="4">
        <f t="shared" si="12"/>
        <v>80</v>
      </c>
      <c r="M76" s="4">
        <f t="shared" si="13"/>
        <v>80</v>
      </c>
      <c r="N76" s="4">
        <f t="shared" si="14"/>
        <v>81</v>
      </c>
      <c r="O76" s="4">
        <f t="shared" si="15"/>
        <v>85</v>
      </c>
      <c r="P76" s="4">
        <v>100</v>
      </c>
      <c r="Q76" s="31">
        <f t="shared" si="16"/>
        <v>82.949999999999989</v>
      </c>
    </row>
    <row r="77" spans="1:17" ht="18" customHeight="1">
      <c r="A77" s="32" t="s">
        <v>96</v>
      </c>
      <c r="B77" s="18" t="s">
        <v>97</v>
      </c>
      <c r="C77" s="4">
        <v>7</v>
      </c>
      <c r="D77" s="4">
        <v>7</v>
      </c>
      <c r="E77" s="4">
        <v>6.5</v>
      </c>
      <c r="F77" s="7">
        <v>7</v>
      </c>
      <c r="G77" s="7">
        <v>8</v>
      </c>
      <c r="H77" s="4">
        <v>17</v>
      </c>
      <c r="I77" s="4">
        <f t="shared" si="9"/>
        <v>70</v>
      </c>
      <c r="J77" s="4">
        <f t="shared" si="10"/>
        <v>70</v>
      </c>
      <c r="K77" s="4">
        <f t="shared" si="11"/>
        <v>65</v>
      </c>
      <c r="L77" s="4">
        <f t="shared" si="12"/>
        <v>70</v>
      </c>
      <c r="M77" s="4">
        <f t="shared" si="13"/>
        <v>80</v>
      </c>
      <c r="N77" s="4">
        <f t="shared" si="14"/>
        <v>71</v>
      </c>
      <c r="O77" s="4">
        <f t="shared" si="15"/>
        <v>85</v>
      </c>
      <c r="P77" s="4">
        <v>100</v>
      </c>
      <c r="Q77" s="31">
        <f t="shared" si="16"/>
        <v>75.949999999999989</v>
      </c>
    </row>
    <row r="78" spans="1:17" ht="18" customHeight="1">
      <c r="A78" s="33"/>
      <c r="B78" s="18" t="s">
        <v>98</v>
      </c>
      <c r="C78" s="4">
        <v>7</v>
      </c>
      <c r="D78" s="4">
        <v>7</v>
      </c>
      <c r="E78" s="4">
        <v>9</v>
      </c>
      <c r="F78" s="7">
        <v>8</v>
      </c>
      <c r="G78" s="7">
        <v>9</v>
      </c>
      <c r="H78" s="4">
        <v>20</v>
      </c>
      <c r="I78" s="4">
        <f t="shared" si="9"/>
        <v>70</v>
      </c>
      <c r="J78" s="4">
        <f t="shared" si="10"/>
        <v>70</v>
      </c>
      <c r="K78" s="4">
        <f t="shared" si="11"/>
        <v>90</v>
      </c>
      <c r="L78" s="4">
        <f t="shared" si="12"/>
        <v>80</v>
      </c>
      <c r="M78" s="4">
        <f t="shared" si="13"/>
        <v>90</v>
      </c>
      <c r="N78" s="4">
        <f t="shared" si="14"/>
        <v>80</v>
      </c>
      <c r="O78" s="4">
        <f t="shared" si="15"/>
        <v>100</v>
      </c>
      <c r="P78" s="4">
        <v>100</v>
      </c>
      <c r="Q78" s="31">
        <f t="shared" si="16"/>
        <v>86</v>
      </c>
    </row>
    <row r="79" spans="1:17" ht="18" customHeight="1">
      <c r="A79" s="33"/>
      <c r="B79" s="18" t="s">
        <v>99</v>
      </c>
      <c r="C79" s="4">
        <v>7</v>
      </c>
      <c r="D79" s="4">
        <v>7</v>
      </c>
      <c r="E79" s="4">
        <v>8</v>
      </c>
      <c r="F79" s="7">
        <v>7</v>
      </c>
      <c r="G79" s="7">
        <v>8</v>
      </c>
      <c r="H79" s="4">
        <v>20</v>
      </c>
      <c r="I79" s="4">
        <f t="shared" si="9"/>
        <v>70</v>
      </c>
      <c r="J79" s="4">
        <f t="shared" si="10"/>
        <v>70</v>
      </c>
      <c r="K79" s="4">
        <f t="shared" si="11"/>
        <v>80</v>
      </c>
      <c r="L79" s="4">
        <f t="shared" si="12"/>
        <v>70</v>
      </c>
      <c r="M79" s="4">
        <f t="shared" si="13"/>
        <v>80</v>
      </c>
      <c r="N79" s="4">
        <f t="shared" si="14"/>
        <v>74</v>
      </c>
      <c r="O79" s="4">
        <f t="shared" si="15"/>
        <v>100</v>
      </c>
      <c r="P79" s="4">
        <v>100</v>
      </c>
      <c r="Q79" s="31">
        <f t="shared" si="16"/>
        <v>81.8</v>
      </c>
    </row>
    <row r="80" spans="1:17" ht="18" customHeight="1">
      <c r="A80" s="33"/>
      <c r="B80" s="18" t="s">
        <v>100</v>
      </c>
      <c r="C80" s="4">
        <v>7</v>
      </c>
      <c r="D80" s="4">
        <v>7</v>
      </c>
      <c r="E80" s="4">
        <v>6.5</v>
      </c>
      <c r="F80" s="7">
        <v>6.5</v>
      </c>
      <c r="G80" s="7">
        <v>8</v>
      </c>
      <c r="H80" s="4">
        <v>14</v>
      </c>
      <c r="I80" s="4">
        <f t="shared" si="9"/>
        <v>70</v>
      </c>
      <c r="J80" s="4">
        <f t="shared" si="10"/>
        <v>70</v>
      </c>
      <c r="K80" s="4">
        <f t="shared" si="11"/>
        <v>65</v>
      </c>
      <c r="L80" s="4">
        <f t="shared" si="12"/>
        <v>65</v>
      </c>
      <c r="M80" s="4">
        <f t="shared" si="13"/>
        <v>80</v>
      </c>
      <c r="N80" s="4">
        <f t="shared" si="14"/>
        <v>70</v>
      </c>
      <c r="O80" s="4">
        <f t="shared" si="15"/>
        <v>70</v>
      </c>
      <c r="P80" s="4">
        <v>85.714285714285708</v>
      </c>
      <c r="Q80" s="31">
        <f t="shared" si="16"/>
        <v>70.785714285714292</v>
      </c>
    </row>
    <row r="81" spans="1:17" ht="18" customHeight="1">
      <c r="A81" s="34"/>
      <c r="B81" s="18" t="s">
        <v>101</v>
      </c>
      <c r="C81" s="4">
        <v>7</v>
      </c>
      <c r="D81" s="4">
        <v>7</v>
      </c>
      <c r="E81" s="4">
        <v>7.5</v>
      </c>
      <c r="F81" s="7">
        <v>6.5</v>
      </c>
      <c r="G81" s="7">
        <v>7</v>
      </c>
      <c r="H81" s="4">
        <v>0</v>
      </c>
      <c r="I81" s="4">
        <f t="shared" si="9"/>
        <v>70</v>
      </c>
      <c r="J81" s="4">
        <f t="shared" si="10"/>
        <v>70</v>
      </c>
      <c r="K81" s="4">
        <f t="shared" si="11"/>
        <v>75</v>
      </c>
      <c r="L81" s="4">
        <f t="shared" si="12"/>
        <v>65</v>
      </c>
      <c r="M81" s="4">
        <f t="shared" si="13"/>
        <v>70</v>
      </c>
      <c r="N81" s="4">
        <f t="shared" si="14"/>
        <v>70</v>
      </c>
      <c r="O81" s="4">
        <f t="shared" si="15"/>
        <v>0</v>
      </c>
      <c r="P81" s="4">
        <v>100</v>
      </c>
      <c r="Q81" s="31">
        <f t="shared" si="16"/>
        <v>54</v>
      </c>
    </row>
    <row r="82" spans="1:17" ht="18" customHeight="1">
      <c r="A82" s="35" t="s">
        <v>102</v>
      </c>
      <c r="B82" s="19" t="s">
        <v>103</v>
      </c>
      <c r="C82" s="4">
        <v>9</v>
      </c>
      <c r="D82" s="4">
        <v>7.5</v>
      </c>
      <c r="E82" s="4">
        <v>9</v>
      </c>
      <c r="F82" s="7">
        <v>8</v>
      </c>
      <c r="G82" s="7">
        <v>8</v>
      </c>
      <c r="H82" s="4">
        <v>19</v>
      </c>
      <c r="I82" s="4">
        <f t="shared" si="9"/>
        <v>90</v>
      </c>
      <c r="J82" s="4">
        <f t="shared" si="10"/>
        <v>75</v>
      </c>
      <c r="K82" s="4">
        <f t="shared" si="11"/>
        <v>90</v>
      </c>
      <c r="L82" s="4">
        <f t="shared" si="12"/>
        <v>80</v>
      </c>
      <c r="M82" s="4">
        <f t="shared" si="13"/>
        <v>80</v>
      </c>
      <c r="N82" s="4">
        <f t="shared" si="14"/>
        <v>83</v>
      </c>
      <c r="O82" s="4">
        <f t="shared" si="15"/>
        <v>95</v>
      </c>
      <c r="P82" s="4">
        <v>100</v>
      </c>
      <c r="Q82" s="31">
        <f t="shared" si="16"/>
        <v>86.85</v>
      </c>
    </row>
    <row r="83" spans="1:17" ht="18" customHeight="1">
      <c r="A83" s="33"/>
      <c r="B83" s="19" t="s">
        <v>104</v>
      </c>
      <c r="C83" s="6">
        <v>9</v>
      </c>
      <c r="D83" s="6">
        <v>7.5</v>
      </c>
      <c r="E83" s="4">
        <v>8.5</v>
      </c>
      <c r="F83" s="7">
        <v>6.5</v>
      </c>
      <c r="G83" s="7">
        <v>8</v>
      </c>
      <c r="H83" s="6">
        <v>15</v>
      </c>
      <c r="I83" s="4">
        <f t="shared" si="9"/>
        <v>90</v>
      </c>
      <c r="J83" s="4">
        <f t="shared" si="10"/>
        <v>75</v>
      </c>
      <c r="K83" s="4">
        <f t="shared" si="11"/>
        <v>85</v>
      </c>
      <c r="L83" s="4">
        <f t="shared" si="12"/>
        <v>65</v>
      </c>
      <c r="M83" s="4">
        <f t="shared" si="13"/>
        <v>80</v>
      </c>
      <c r="N83" s="4">
        <f t="shared" si="14"/>
        <v>79</v>
      </c>
      <c r="O83" s="4">
        <f t="shared" si="15"/>
        <v>75</v>
      </c>
      <c r="P83" s="4">
        <v>100</v>
      </c>
      <c r="Q83" s="31">
        <f t="shared" si="16"/>
        <v>79.05</v>
      </c>
    </row>
    <row r="84" spans="1:17" ht="18" customHeight="1">
      <c r="A84" s="33"/>
      <c r="B84" s="19" t="s">
        <v>105</v>
      </c>
      <c r="C84" s="4">
        <v>9</v>
      </c>
      <c r="D84" s="6">
        <v>7.5</v>
      </c>
      <c r="E84" s="4">
        <v>9</v>
      </c>
      <c r="F84" s="7">
        <v>6.5</v>
      </c>
      <c r="G84" s="7">
        <v>8</v>
      </c>
      <c r="H84" s="4">
        <v>17</v>
      </c>
      <c r="I84" s="4">
        <f t="shared" si="9"/>
        <v>90</v>
      </c>
      <c r="J84" s="4">
        <f t="shared" si="10"/>
        <v>75</v>
      </c>
      <c r="K84" s="4">
        <f t="shared" si="11"/>
        <v>90</v>
      </c>
      <c r="L84" s="4">
        <f t="shared" si="12"/>
        <v>65</v>
      </c>
      <c r="M84" s="4">
        <f t="shared" si="13"/>
        <v>80</v>
      </c>
      <c r="N84" s="4">
        <f t="shared" si="14"/>
        <v>80</v>
      </c>
      <c r="O84" s="4">
        <f t="shared" si="15"/>
        <v>85</v>
      </c>
      <c r="P84" s="4">
        <v>100</v>
      </c>
      <c r="Q84" s="31">
        <f t="shared" si="16"/>
        <v>82.25</v>
      </c>
    </row>
    <row r="85" spans="1:17" ht="18" customHeight="1">
      <c r="A85" s="33"/>
      <c r="B85" s="19" t="s">
        <v>106</v>
      </c>
      <c r="C85" s="6">
        <v>9</v>
      </c>
      <c r="D85" s="6">
        <v>7.5</v>
      </c>
      <c r="E85" s="4">
        <v>8.5</v>
      </c>
      <c r="F85" s="7">
        <v>8</v>
      </c>
      <c r="G85" s="7">
        <v>8</v>
      </c>
      <c r="H85" s="6">
        <v>14</v>
      </c>
      <c r="I85" s="4">
        <f t="shared" si="9"/>
        <v>90</v>
      </c>
      <c r="J85" s="4">
        <f t="shared" si="10"/>
        <v>75</v>
      </c>
      <c r="K85" s="4">
        <f t="shared" si="11"/>
        <v>85</v>
      </c>
      <c r="L85" s="4">
        <f t="shared" si="12"/>
        <v>80</v>
      </c>
      <c r="M85" s="4">
        <f t="shared" si="13"/>
        <v>80</v>
      </c>
      <c r="N85" s="4">
        <f t="shared" si="14"/>
        <v>82</v>
      </c>
      <c r="O85" s="4">
        <f t="shared" si="15"/>
        <v>70</v>
      </c>
      <c r="P85" s="4">
        <v>100</v>
      </c>
      <c r="Q85" s="31">
        <f t="shared" si="16"/>
        <v>79.900000000000006</v>
      </c>
    </row>
    <row r="86" spans="1:17" ht="18" customHeight="1">
      <c r="A86" s="34"/>
      <c r="B86" s="19" t="s">
        <v>107</v>
      </c>
      <c r="C86" s="6">
        <v>9</v>
      </c>
      <c r="D86" s="6">
        <v>7.5</v>
      </c>
      <c r="E86" s="4">
        <v>8.5</v>
      </c>
      <c r="F86" s="7">
        <v>7.5</v>
      </c>
      <c r="G86" s="7">
        <v>8</v>
      </c>
      <c r="H86" s="6">
        <v>14</v>
      </c>
      <c r="I86" s="4">
        <f t="shared" si="9"/>
        <v>90</v>
      </c>
      <c r="J86" s="4">
        <f t="shared" si="10"/>
        <v>75</v>
      </c>
      <c r="K86" s="4">
        <f t="shared" si="11"/>
        <v>85</v>
      </c>
      <c r="L86" s="4">
        <f t="shared" si="12"/>
        <v>75</v>
      </c>
      <c r="M86" s="4">
        <f t="shared" si="13"/>
        <v>80</v>
      </c>
      <c r="N86" s="4">
        <f t="shared" si="14"/>
        <v>81</v>
      </c>
      <c r="O86" s="4">
        <f t="shared" si="15"/>
        <v>70</v>
      </c>
      <c r="P86" s="4">
        <v>100</v>
      </c>
      <c r="Q86" s="31">
        <f t="shared" si="16"/>
        <v>79.199999999999989</v>
      </c>
    </row>
    <row r="87" spans="1:17" ht="18" customHeight="1">
      <c r="A87" s="36" t="s">
        <v>108</v>
      </c>
      <c r="B87" s="20" t="s">
        <v>109</v>
      </c>
      <c r="C87" s="21">
        <v>4</v>
      </c>
      <c r="D87" s="21">
        <v>4</v>
      </c>
      <c r="E87" s="5">
        <v>7.5</v>
      </c>
      <c r="F87" s="5">
        <v>6</v>
      </c>
      <c r="G87" s="5">
        <v>8</v>
      </c>
      <c r="H87" s="21">
        <v>16</v>
      </c>
      <c r="I87" s="4">
        <f t="shared" si="9"/>
        <v>40</v>
      </c>
      <c r="J87" s="4">
        <f t="shared" si="10"/>
        <v>40</v>
      </c>
      <c r="K87" s="4">
        <f t="shared" si="11"/>
        <v>75</v>
      </c>
      <c r="L87" s="4">
        <f t="shared" si="12"/>
        <v>60</v>
      </c>
      <c r="M87" s="4">
        <f t="shared" si="13"/>
        <v>80</v>
      </c>
      <c r="N87" s="4">
        <f t="shared" si="14"/>
        <v>59</v>
      </c>
      <c r="O87" s="4">
        <f t="shared" si="15"/>
        <v>80</v>
      </c>
      <c r="P87" s="4">
        <v>83.333333333333329</v>
      </c>
      <c r="Q87" s="31">
        <f t="shared" si="16"/>
        <v>65.466666666666669</v>
      </c>
    </row>
    <row r="88" spans="1:17" ht="18" customHeight="1">
      <c r="A88" s="33"/>
      <c r="B88" s="30" t="s">
        <v>110</v>
      </c>
      <c r="C88" s="23">
        <v>10</v>
      </c>
      <c r="D88" s="23">
        <v>10</v>
      </c>
      <c r="E88" s="7">
        <v>8</v>
      </c>
      <c r="F88" s="7">
        <v>8</v>
      </c>
      <c r="G88" s="7">
        <v>9</v>
      </c>
      <c r="H88" s="28">
        <v>14</v>
      </c>
      <c r="I88" s="4">
        <f t="shared" si="9"/>
        <v>100</v>
      </c>
      <c r="J88" s="4">
        <f t="shared" si="10"/>
        <v>100</v>
      </c>
      <c r="K88" s="4">
        <f t="shared" si="11"/>
        <v>80</v>
      </c>
      <c r="L88" s="4">
        <f t="shared" si="12"/>
        <v>80</v>
      </c>
      <c r="M88" s="4">
        <f t="shared" si="13"/>
        <v>90</v>
      </c>
      <c r="N88" s="4">
        <f t="shared" si="14"/>
        <v>90</v>
      </c>
      <c r="O88" s="4">
        <f t="shared" si="15"/>
        <v>70</v>
      </c>
      <c r="P88" s="4">
        <v>83.333333333333329</v>
      </c>
      <c r="Q88" s="31">
        <f t="shared" si="16"/>
        <v>84.666666666666671</v>
      </c>
    </row>
    <row r="89" spans="1:17" ht="18" customHeight="1">
      <c r="A89" s="33"/>
      <c r="B89" s="22" t="s">
        <v>111</v>
      </c>
      <c r="C89" s="23">
        <v>8</v>
      </c>
      <c r="D89" s="23">
        <v>8</v>
      </c>
      <c r="E89" s="7">
        <v>8</v>
      </c>
      <c r="F89" s="7">
        <v>8</v>
      </c>
      <c r="G89" s="7">
        <v>9</v>
      </c>
      <c r="H89" s="28">
        <v>20</v>
      </c>
      <c r="I89" s="4">
        <f t="shared" si="9"/>
        <v>80</v>
      </c>
      <c r="J89" s="4">
        <f t="shared" si="10"/>
        <v>80</v>
      </c>
      <c r="K89" s="4">
        <f t="shared" si="11"/>
        <v>80</v>
      </c>
      <c r="L89" s="4">
        <f t="shared" si="12"/>
        <v>80</v>
      </c>
      <c r="M89" s="4">
        <f t="shared" si="13"/>
        <v>90</v>
      </c>
      <c r="N89" s="4">
        <f t="shared" si="14"/>
        <v>82</v>
      </c>
      <c r="O89" s="4">
        <f t="shared" si="15"/>
        <v>100</v>
      </c>
      <c r="P89" s="4">
        <v>100</v>
      </c>
      <c r="Q89" s="31">
        <f t="shared" si="16"/>
        <v>87.4</v>
      </c>
    </row>
    <row r="90" spans="1:17" ht="18" customHeight="1">
      <c r="A90" s="33"/>
      <c r="B90" s="22" t="s">
        <v>112</v>
      </c>
      <c r="C90" s="23">
        <v>9</v>
      </c>
      <c r="D90" s="23">
        <v>10</v>
      </c>
      <c r="E90" s="7">
        <v>9</v>
      </c>
      <c r="F90" s="7">
        <v>9</v>
      </c>
      <c r="G90" s="7">
        <v>9</v>
      </c>
      <c r="H90" s="28">
        <v>18</v>
      </c>
      <c r="I90" s="4">
        <f t="shared" si="9"/>
        <v>90</v>
      </c>
      <c r="J90" s="4">
        <f t="shared" si="10"/>
        <v>100</v>
      </c>
      <c r="K90" s="4">
        <f t="shared" si="11"/>
        <v>90</v>
      </c>
      <c r="L90" s="4">
        <f t="shared" si="12"/>
        <v>90</v>
      </c>
      <c r="M90" s="4">
        <f t="shared" si="13"/>
        <v>90</v>
      </c>
      <c r="N90" s="4">
        <f t="shared" si="14"/>
        <v>92</v>
      </c>
      <c r="O90" s="4">
        <f t="shared" si="15"/>
        <v>90</v>
      </c>
      <c r="P90" s="4">
        <v>100</v>
      </c>
      <c r="Q90" s="31">
        <f t="shared" si="16"/>
        <v>91.899999999999991</v>
      </c>
    </row>
    <row r="91" spans="1:17" ht="18" customHeight="1">
      <c r="A91" s="34"/>
      <c r="B91" s="22" t="s">
        <v>113</v>
      </c>
      <c r="C91" s="23">
        <v>8</v>
      </c>
      <c r="D91" s="23">
        <v>8</v>
      </c>
      <c r="E91" s="7">
        <v>9</v>
      </c>
      <c r="F91" s="7">
        <v>8</v>
      </c>
      <c r="G91" s="7">
        <v>9</v>
      </c>
      <c r="H91" s="28">
        <v>17</v>
      </c>
      <c r="I91" s="4">
        <f t="shared" si="9"/>
        <v>80</v>
      </c>
      <c r="J91" s="4">
        <f t="shared" si="10"/>
        <v>80</v>
      </c>
      <c r="K91" s="4">
        <f t="shared" si="11"/>
        <v>90</v>
      </c>
      <c r="L91" s="4">
        <f t="shared" si="12"/>
        <v>80</v>
      </c>
      <c r="M91" s="4">
        <f t="shared" si="13"/>
        <v>90</v>
      </c>
      <c r="N91" s="4">
        <f t="shared" si="14"/>
        <v>84</v>
      </c>
      <c r="O91" s="4">
        <f t="shared" si="15"/>
        <v>85</v>
      </c>
      <c r="P91" s="4">
        <v>100</v>
      </c>
      <c r="Q91" s="31">
        <f t="shared" si="16"/>
        <v>85.05</v>
      </c>
    </row>
    <row r="92" spans="1:17" ht="18" customHeight="1">
      <c r="A92" s="37" t="s">
        <v>114</v>
      </c>
      <c r="B92" s="24" t="s">
        <v>115</v>
      </c>
      <c r="C92" s="23">
        <v>9</v>
      </c>
      <c r="D92" s="23">
        <v>9</v>
      </c>
      <c r="E92" s="7">
        <v>9</v>
      </c>
      <c r="F92" s="7">
        <v>8</v>
      </c>
      <c r="G92" s="7">
        <v>10</v>
      </c>
      <c r="H92" s="28">
        <v>20</v>
      </c>
      <c r="I92" s="4">
        <f t="shared" si="9"/>
        <v>90</v>
      </c>
      <c r="J92" s="4">
        <f t="shared" si="10"/>
        <v>90</v>
      </c>
      <c r="K92" s="4">
        <f t="shared" si="11"/>
        <v>90</v>
      </c>
      <c r="L92" s="4">
        <f t="shared" si="12"/>
        <v>80</v>
      </c>
      <c r="M92" s="4">
        <f t="shared" si="13"/>
        <v>100</v>
      </c>
      <c r="N92" s="4">
        <f t="shared" si="14"/>
        <v>90</v>
      </c>
      <c r="O92" s="4">
        <f t="shared" si="15"/>
        <v>100</v>
      </c>
      <c r="P92" s="4">
        <v>100</v>
      </c>
      <c r="Q92" s="31">
        <f t="shared" si="16"/>
        <v>93</v>
      </c>
    </row>
    <row r="93" spans="1:17" ht="18" customHeight="1">
      <c r="A93" s="33"/>
      <c r="B93" s="24" t="s">
        <v>116</v>
      </c>
      <c r="C93" s="23">
        <v>6</v>
      </c>
      <c r="D93" s="23">
        <v>7</v>
      </c>
      <c r="E93" s="7">
        <v>7.5</v>
      </c>
      <c r="F93" s="7">
        <v>7</v>
      </c>
      <c r="G93" s="7">
        <v>8</v>
      </c>
      <c r="H93" s="28">
        <v>14</v>
      </c>
      <c r="I93" s="4">
        <f t="shared" si="9"/>
        <v>60</v>
      </c>
      <c r="J93" s="4">
        <f t="shared" si="10"/>
        <v>70</v>
      </c>
      <c r="K93" s="4">
        <f t="shared" si="11"/>
        <v>75</v>
      </c>
      <c r="L93" s="4">
        <f t="shared" si="12"/>
        <v>70</v>
      </c>
      <c r="M93" s="4">
        <f t="shared" si="13"/>
        <v>80</v>
      </c>
      <c r="N93" s="4">
        <f t="shared" si="14"/>
        <v>71</v>
      </c>
      <c r="O93" s="4">
        <f t="shared" si="15"/>
        <v>70</v>
      </c>
      <c r="P93" s="4">
        <v>100</v>
      </c>
      <c r="Q93" s="31">
        <f t="shared" si="16"/>
        <v>72.199999999999989</v>
      </c>
    </row>
    <row r="94" spans="1:17" ht="18" customHeight="1">
      <c r="A94" s="33"/>
      <c r="B94" s="24" t="s">
        <v>117</v>
      </c>
      <c r="C94" s="23">
        <v>7.5</v>
      </c>
      <c r="D94" s="23">
        <v>7.5</v>
      </c>
      <c r="E94" s="7">
        <v>8</v>
      </c>
      <c r="F94" s="7">
        <v>7</v>
      </c>
      <c r="G94" s="7">
        <v>8</v>
      </c>
      <c r="H94" s="28">
        <v>17</v>
      </c>
      <c r="I94" s="4">
        <f t="shared" si="9"/>
        <v>75</v>
      </c>
      <c r="J94" s="4">
        <f t="shared" si="10"/>
        <v>75</v>
      </c>
      <c r="K94" s="4">
        <f t="shared" si="11"/>
        <v>80</v>
      </c>
      <c r="L94" s="4">
        <f t="shared" si="12"/>
        <v>70</v>
      </c>
      <c r="M94" s="4">
        <f t="shared" si="13"/>
        <v>80</v>
      </c>
      <c r="N94" s="4">
        <f t="shared" si="14"/>
        <v>76</v>
      </c>
      <c r="O94" s="4">
        <f t="shared" si="15"/>
        <v>85</v>
      </c>
      <c r="P94" s="4">
        <v>100</v>
      </c>
      <c r="Q94" s="31">
        <f t="shared" si="16"/>
        <v>79.449999999999989</v>
      </c>
    </row>
    <row r="95" spans="1:17" ht="18" customHeight="1">
      <c r="A95" s="34"/>
      <c r="B95" s="24" t="s">
        <v>118</v>
      </c>
      <c r="C95" s="23">
        <v>7.5</v>
      </c>
      <c r="D95" s="23">
        <v>7.5</v>
      </c>
      <c r="E95" s="7">
        <v>9</v>
      </c>
      <c r="F95" s="7">
        <v>8</v>
      </c>
      <c r="G95" s="7">
        <v>9</v>
      </c>
      <c r="H95" s="28">
        <v>18</v>
      </c>
      <c r="I95" s="4">
        <f t="shared" si="9"/>
        <v>75</v>
      </c>
      <c r="J95" s="4">
        <f t="shared" si="10"/>
        <v>75</v>
      </c>
      <c r="K95" s="4">
        <f t="shared" si="11"/>
        <v>90</v>
      </c>
      <c r="L95" s="4">
        <f t="shared" si="12"/>
        <v>80</v>
      </c>
      <c r="M95" s="4">
        <f t="shared" si="13"/>
        <v>90</v>
      </c>
      <c r="N95" s="4">
        <f t="shared" si="14"/>
        <v>82</v>
      </c>
      <c r="O95" s="4">
        <f t="shared" si="15"/>
        <v>90</v>
      </c>
      <c r="P95" s="4">
        <v>100</v>
      </c>
      <c r="Q95" s="31">
        <f t="shared" si="16"/>
        <v>84.9</v>
      </c>
    </row>
    <row r="96" spans="1:17" ht="18" customHeight="1">
      <c r="A96" s="38" t="s">
        <v>119</v>
      </c>
      <c r="B96" s="25" t="s">
        <v>120</v>
      </c>
      <c r="C96" s="26">
        <v>6</v>
      </c>
      <c r="D96" s="23">
        <v>5</v>
      </c>
      <c r="E96" s="7">
        <v>7</v>
      </c>
      <c r="F96" s="7">
        <v>6</v>
      </c>
      <c r="G96" s="7">
        <v>8</v>
      </c>
      <c r="H96" s="27">
        <v>17</v>
      </c>
      <c r="I96" s="4">
        <f t="shared" si="9"/>
        <v>60</v>
      </c>
      <c r="J96" s="4">
        <f t="shared" si="10"/>
        <v>50</v>
      </c>
      <c r="K96" s="4">
        <f t="shared" si="11"/>
        <v>70</v>
      </c>
      <c r="L96" s="4">
        <f t="shared" si="12"/>
        <v>60</v>
      </c>
      <c r="M96" s="4">
        <f t="shared" si="13"/>
        <v>80</v>
      </c>
      <c r="N96" s="4">
        <f t="shared" si="14"/>
        <v>64</v>
      </c>
      <c r="O96" s="4">
        <f t="shared" si="15"/>
        <v>85</v>
      </c>
      <c r="P96" s="4">
        <v>83.333333333333329</v>
      </c>
      <c r="Q96" s="31">
        <f t="shared" si="16"/>
        <v>70.216666666666669</v>
      </c>
    </row>
    <row r="97" spans="1:17" ht="18" customHeight="1">
      <c r="A97" s="33"/>
      <c r="B97" s="25" t="s">
        <v>121</v>
      </c>
      <c r="C97" s="26">
        <v>5</v>
      </c>
      <c r="D97" s="23">
        <v>8</v>
      </c>
      <c r="E97" s="7">
        <v>8.5</v>
      </c>
      <c r="F97" s="7">
        <v>8</v>
      </c>
      <c r="G97" s="7">
        <v>9</v>
      </c>
      <c r="H97" s="27">
        <v>19</v>
      </c>
      <c r="I97" s="4">
        <f t="shared" si="9"/>
        <v>50</v>
      </c>
      <c r="J97" s="4">
        <f t="shared" si="10"/>
        <v>80</v>
      </c>
      <c r="K97" s="4">
        <f t="shared" si="11"/>
        <v>85</v>
      </c>
      <c r="L97" s="4">
        <f t="shared" si="12"/>
        <v>80</v>
      </c>
      <c r="M97" s="4">
        <f t="shared" si="13"/>
        <v>90</v>
      </c>
      <c r="N97" s="4">
        <f t="shared" si="14"/>
        <v>77</v>
      </c>
      <c r="O97" s="4">
        <f t="shared" si="15"/>
        <v>95</v>
      </c>
      <c r="P97" s="4">
        <v>83.333333333333329</v>
      </c>
      <c r="Q97" s="31">
        <f t="shared" si="16"/>
        <v>81.816666666666677</v>
      </c>
    </row>
    <row r="98" spans="1:17" ht="18" customHeight="1">
      <c r="A98" s="33"/>
      <c r="B98" s="25" t="s">
        <v>122</v>
      </c>
      <c r="C98" s="26">
        <v>7</v>
      </c>
      <c r="D98" s="23">
        <v>6</v>
      </c>
      <c r="E98" s="7">
        <v>7.5</v>
      </c>
      <c r="F98" s="7">
        <v>8</v>
      </c>
      <c r="G98" s="7">
        <v>9</v>
      </c>
      <c r="H98" s="27">
        <v>17</v>
      </c>
      <c r="I98" s="4">
        <f t="shared" si="9"/>
        <v>70</v>
      </c>
      <c r="J98" s="4">
        <f t="shared" si="10"/>
        <v>60</v>
      </c>
      <c r="K98" s="4">
        <f t="shared" si="11"/>
        <v>75</v>
      </c>
      <c r="L98" s="4">
        <f t="shared" si="12"/>
        <v>80</v>
      </c>
      <c r="M98" s="4">
        <f t="shared" si="13"/>
        <v>90</v>
      </c>
      <c r="N98" s="4">
        <f t="shared" si="14"/>
        <v>75</v>
      </c>
      <c r="O98" s="4">
        <f t="shared" si="15"/>
        <v>85</v>
      </c>
      <c r="P98" s="4">
        <v>100</v>
      </c>
      <c r="Q98" s="31">
        <f t="shared" si="16"/>
        <v>78.75</v>
      </c>
    </row>
    <row r="99" spans="1:17" ht="18" customHeight="1">
      <c r="A99" s="33"/>
      <c r="B99" s="25" t="s">
        <v>123</v>
      </c>
      <c r="C99" s="27">
        <v>8</v>
      </c>
      <c r="D99" s="28">
        <v>8</v>
      </c>
      <c r="E99" s="7">
        <v>8.5</v>
      </c>
      <c r="F99" s="7">
        <v>7</v>
      </c>
      <c r="G99" s="7">
        <v>10</v>
      </c>
      <c r="H99" s="27">
        <v>18</v>
      </c>
      <c r="I99" s="4">
        <f t="shared" si="9"/>
        <v>80</v>
      </c>
      <c r="J99" s="4">
        <f t="shared" si="10"/>
        <v>80</v>
      </c>
      <c r="K99" s="4">
        <f t="shared" si="11"/>
        <v>85</v>
      </c>
      <c r="L99" s="4">
        <f t="shared" si="12"/>
        <v>70</v>
      </c>
      <c r="M99" s="4">
        <f t="shared" si="13"/>
        <v>100</v>
      </c>
      <c r="N99" s="4">
        <f t="shared" si="14"/>
        <v>83</v>
      </c>
      <c r="O99" s="4">
        <f t="shared" si="15"/>
        <v>90</v>
      </c>
      <c r="P99" s="4">
        <v>80</v>
      </c>
      <c r="Q99" s="31">
        <f t="shared" si="16"/>
        <v>84.6</v>
      </c>
    </row>
    <row r="100" spans="1:17" ht="18" customHeight="1">
      <c r="A100" s="34"/>
      <c r="B100" s="25" t="s">
        <v>124</v>
      </c>
      <c r="C100" s="26">
        <v>5</v>
      </c>
      <c r="D100" s="23">
        <v>5</v>
      </c>
      <c r="E100" s="7">
        <v>8.5</v>
      </c>
      <c r="F100" s="7">
        <v>6</v>
      </c>
      <c r="G100" s="7">
        <v>8.5</v>
      </c>
      <c r="H100" s="27">
        <v>20</v>
      </c>
      <c r="I100" s="4">
        <f t="shared" si="9"/>
        <v>50</v>
      </c>
      <c r="J100" s="4">
        <f t="shared" si="10"/>
        <v>50</v>
      </c>
      <c r="K100" s="4">
        <f t="shared" si="11"/>
        <v>85</v>
      </c>
      <c r="L100" s="4">
        <f t="shared" si="12"/>
        <v>60</v>
      </c>
      <c r="M100" s="4">
        <f t="shared" si="13"/>
        <v>85</v>
      </c>
      <c r="N100" s="4">
        <f t="shared" si="14"/>
        <v>66</v>
      </c>
      <c r="O100" s="4">
        <f t="shared" si="15"/>
        <v>100</v>
      </c>
      <c r="P100" s="4">
        <v>100</v>
      </c>
      <c r="Q100" s="31">
        <f t="shared" si="16"/>
        <v>76.199999999999989</v>
      </c>
    </row>
    <row r="101" spans="1:17" ht="12.75" customHeight="1"/>
    <row r="102" spans="1:17" ht="12.75" customHeight="1"/>
    <row r="103" spans="1:17" ht="12.75" customHeight="1"/>
    <row r="104" spans="1:17" ht="12.75" customHeight="1"/>
    <row r="105" spans="1:17" ht="12.75" customHeight="1"/>
    <row r="106" spans="1:17" ht="12.75" customHeight="1"/>
    <row r="107" spans="1:17" ht="12.75" customHeight="1"/>
    <row r="108" spans="1:17" ht="12.75" customHeight="1"/>
    <row r="109" spans="1:17" ht="12.75" customHeight="1"/>
    <row r="110" spans="1:17" ht="12.75" customHeight="1"/>
    <row r="111" spans="1:17" ht="12.75" customHeight="1"/>
    <row r="112" spans="1:1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0">
    <mergeCell ref="A62:A66"/>
    <mergeCell ref="A67:A71"/>
    <mergeCell ref="A27:A31"/>
    <mergeCell ref="A72:A76"/>
    <mergeCell ref="A57:A61"/>
    <mergeCell ref="A52:A56"/>
    <mergeCell ref="A32:A36"/>
    <mergeCell ref="A37:A41"/>
    <mergeCell ref="A42:A46"/>
    <mergeCell ref="A47:A51"/>
    <mergeCell ref="A2:A6"/>
    <mergeCell ref="A7:A11"/>
    <mergeCell ref="A12:A16"/>
    <mergeCell ref="A17:A21"/>
    <mergeCell ref="A22:A26"/>
    <mergeCell ref="A77:A81"/>
    <mergeCell ref="A82:A86"/>
    <mergeCell ref="A87:A91"/>
    <mergeCell ref="A92:A95"/>
    <mergeCell ref="A96:A10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IIITA</cp:lastModifiedBy>
  <dcterms:modified xsi:type="dcterms:W3CDTF">2018-09-24T07:55:39Z</dcterms:modified>
</cp:coreProperties>
</file>